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2 2013-17" sheetId="9" r:id="rId1"/>
    <sheet name="Hoja1" sheetId="10" r:id="rId2"/>
  </sheets>
  <definedNames>
    <definedName name="_xlnm.Print_Area" localSheetId="0">'Cuadro 2 2013-17'!$A$1:$K$315</definedName>
    <definedName name="_xlnm.Print_Area" localSheetId="1">Hoja1!$A$1:$I$312</definedName>
    <definedName name="_xlnm.Print_Titles" localSheetId="0">'Cuadro 2 2013-17'!$1:$4</definedName>
    <definedName name="_xlnm.Print_Titles" localSheetId="1">Hoja1!$1:$4</definedName>
  </definedNames>
  <calcPr calcId="152511"/>
</workbook>
</file>

<file path=xl/calcChain.xml><?xml version="1.0" encoding="utf-8"?>
<calcChain xmlns="http://schemas.openxmlformats.org/spreadsheetml/2006/main">
  <c r="K302" i="9" l="1"/>
  <c r="K296" i="9"/>
  <c r="K148" i="9"/>
  <c r="I148" i="9"/>
  <c r="E6" i="9" l="1"/>
  <c r="E8" i="9"/>
  <c r="E10" i="9"/>
  <c r="E12" i="9"/>
  <c r="E14" i="9"/>
  <c r="E16" i="9"/>
  <c r="E18" i="9"/>
  <c r="E20" i="9"/>
  <c r="E22" i="9"/>
  <c r="E24" i="9"/>
  <c r="E26" i="9"/>
  <c r="E28" i="9"/>
  <c r="E30" i="9"/>
  <c r="E32" i="9"/>
  <c r="E34" i="9"/>
  <c r="E36" i="9"/>
  <c r="E38" i="9"/>
  <c r="E40" i="9"/>
  <c r="E46" i="9"/>
  <c r="E48" i="9"/>
  <c r="E50" i="9"/>
  <c r="E52" i="9"/>
  <c r="E54" i="9"/>
  <c r="E56" i="9"/>
  <c r="E58" i="9"/>
  <c r="E60" i="9"/>
  <c r="E62" i="9"/>
  <c r="E64" i="9"/>
  <c r="E66" i="9"/>
  <c r="E70" i="9"/>
  <c r="E72" i="9"/>
  <c r="E74" i="9"/>
  <c r="E76" i="9"/>
  <c r="E78" i="9"/>
  <c r="E80" i="9"/>
  <c r="E88" i="9"/>
  <c r="E90" i="9"/>
  <c r="E92" i="9"/>
  <c r="E94" i="9"/>
  <c r="E96" i="9"/>
  <c r="E98" i="9"/>
  <c r="E100" i="9"/>
  <c r="E102" i="9"/>
  <c r="E106" i="9"/>
  <c r="E108" i="9"/>
  <c r="E110" i="9"/>
  <c r="E112" i="9"/>
  <c r="E114" i="9"/>
  <c r="E116" i="9"/>
  <c r="E118" i="9"/>
  <c r="E122" i="9"/>
  <c r="E124" i="9"/>
  <c r="E126" i="9"/>
  <c r="E128" i="9"/>
  <c r="E130" i="9"/>
  <c r="E136" i="9"/>
  <c r="E138" i="9"/>
  <c r="E140" i="9"/>
  <c r="E142" i="9"/>
  <c r="E144" i="9"/>
  <c r="E146" i="9"/>
  <c r="E148" i="9"/>
  <c r="E150" i="9"/>
  <c r="E152" i="9"/>
  <c r="E154" i="9"/>
  <c r="E156" i="9"/>
  <c r="E158" i="9"/>
  <c r="E160" i="9"/>
  <c r="E162" i="9"/>
  <c r="E164" i="9"/>
  <c r="E166" i="9"/>
  <c r="E168" i="9"/>
  <c r="E170" i="9"/>
  <c r="E172" i="9"/>
  <c r="E174" i="9"/>
  <c r="E178" i="9"/>
  <c r="E180" i="9"/>
  <c r="E182" i="9"/>
  <c r="E184" i="9"/>
  <c r="E186" i="9"/>
  <c r="E188" i="9"/>
  <c r="E190" i="9"/>
  <c r="E192" i="9"/>
  <c r="E194" i="9"/>
  <c r="E196" i="9"/>
  <c r="E200" i="9"/>
  <c r="E202" i="9"/>
  <c r="E204" i="9"/>
  <c r="E206" i="9"/>
  <c r="E208" i="9"/>
  <c r="E210" i="9"/>
  <c r="E214" i="9"/>
  <c r="E216" i="9"/>
  <c r="E218" i="9"/>
  <c r="E220" i="9"/>
  <c r="E222" i="9"/>
  <c r="E224" i="9"/>
  <c r="E226" i="9"/>
  <c r="E228" i="9"/>
  <c r="E230" i="9"/>
  <c r="E232" i="9"/>
  <c r="E236" i="9"/>
  <c r="E238" i="9"/>
  <c r="E240" i="9"/>
  <c r="E242" i="9"/>
  <c r="E244" i="9"/>
  <c r="E246" i="9"/>
  <c r="E248" i="9"/>
  <c r="E250" i="9"/>
  <c r="E252" i="9"/>
  <c r="E254" i="9"/>
  <c r="E256" i="9"/>
  <c r="E262" i="9"/>
  <c r="E264" i="9"/>
  <c r="E266" i="9"/>
  <c r="E268" i="9"/>
  <c r="E270" i="9"/>
  <c r="E272" i="9"/>
  <c r="E278" i="9"/>
  <c r="E280" i="9"/>
  <c r="E282" i="9"/>
  <c r="E284" i="9"/>
  <c r="E286" i="9"/>
  <c r="E288" i="9"/>
  <c r="E290" i="9"/>
  <c r="E296" i="9"/>
  <c r="E298" i="9"/>
  <c r="E302" i="9"/>
  <c r="E306" i="9"/>
  <c r="E310" i="9"/>
  <c r="K6" i="9"/>
  <c r="K8" i="9"/>
  <c r="K10" i="9"/>
  <c r="K12" i="9"/>
  <c r="K14" i="9"/>
  <c r="K16" i="9"/>
  <c r="K18" i="9"/>
  <c r="K20" i="9"/>
  <c r="K22" i="9"/>
  <c r="K24" i="9"/>
  <c r="K26" i="9"/>
  <c r="K28" i="9"/>
  <c r="K30" i="9"/>
  <c r="K32" i="9"/>
  <c r="K34" i="9"/>
  <c r="K36" i="9"/>
  <c r="K38" i="9"/>
  <c r="K40" i="9"/>
  <c r="K42" i="9"/>
  <c r="K44" i="9"/>
  <c r="K46" i="9"/>
  <c r="K48" i="9"/>
  <c r="K50" i="9"/>
  <c r="K52" i="9"/>
  <c r="K54" i="9"/>
  <c r="K56" i="9"/>
  <c r="K58" i="9"/>
  <c r="K60" i="9"/>
  <c r="K62" i="9"/>
  <c r="K64" i="9"/>
  <c r="K66" i="9"/>
  <c r="K70" i="9"/>
  <c r="K72" i="9"/>
  <c r="K74" i="9"/>
  <c r="K76" i="9"/>
  <c r="K78" i="9"/>
  <c r="K80" i="9"/>
  <c r="K82" i="9"/>
  <c r="K84" i="9"/>
  <c r="K86" i="9"/>
  <c r="K88" i="9"/>
  <c r="K90" i="9"/>
  <c r="K92" i="9"/>
  <c r="K94" i="9"/>
  <c r="K96" i="9"/>
  <c r="K98" i="9"/>
  <c r="K100" i="9"/>
  <c r="K102" i="9"/>
  <c r="K104" i="9"/>
  <c r="K106" i="9"/>
  <c r="K108" i="9"/>
  <c r="K110" i="9"/>
  <c r="K112" i="9"/>
  <c r="K114" i="9"/>
  <c r="K116" i="9"/>
  <c r="K118" i="9"/>
  <c r="K120" i="9"/>
  <c r="K122" i="9"/>
  <c r="K124" i="9"/>
  <c r="K126" i="9"/>
  <c r="K128" i="9"/>
  <c r="K130" i="9"/>
  <c r="K134" i="9"/>
  <c r="K136" i="9"/>
  <c r="K138" i="9"/>
  <c r="K140" i="9"/>
  <c r="K142" i="9"/>
  <c r="K144" i="9"/>
  <c r="K146" i="9"/>
  <c r="K150" i="9"/>
  <c r="K152" i="9"/>
  <c r="K154" i="9"/>
  <c r="K156" i="9"/>
  <c r="K158" i="9"/>
  <c r="K160" i="9"/>
  <c r="K162" i="9"/>
  <c r="K164" i="9"/>
  <c r="K166" i="9"/>
  <c r="K168" i="9"/>
  <c r="K170" i="9"/>
  <c r="K172" i="9"/>
  <c r="K174" i="9"/>
  <c r="K176" i="9"/>
  <c r="K178" i="9"/>
  <c r="K180" i="9"/>
  <c r="K182" i="9"/>
  <c r="K184" i="9"/>
  <c r="K186" i="9"/>
  <c r="K188" i="9"/>
  <c r="K190" i="9"/>
  <c r="K192" i="9"/>
  <c r="K194" i="9"/>
  <c r="K196" i="9"/>
  <c r="K200" i="9"/>
  <c r="K202" i="9"/>
  <c r="K204" i="9"/>
  <c r="K206" i="9"/>
  <c r="K208" i="9"/>
  <c r="K210" i="9"/>
  <c r="K212" i="9"/>
  <c r="K214" i="9"/>
  <c r="K216" i="9"/>
  <c r="K218" i="9"/>
  <c r="K220" i="9"/>
  <c r="K222" i="9"/>
  <c r="K224" i="9"/>
  <c r="K226" i="9"/>
  <c r="K228" i="9"/>
  <c r="K230" i="9"/>
  <c r="K232" i="9"/>
  <c r="K234" i="9"/>
  <c r="K236" i="9"/>
  <c r="K238" i="9"/>
  <c r="K240" i="9"/>
  <c r="K242" i="9"/>
  <c r="K244" i="9"/>
  <c r="K246" i="9"/>
  <c r="K248" i="9"/>
  <c r="K250" i="9"/>
  <c r="K252" i="9"/>
  <c r="K254" i="9"/>
  <c r="K256" i="9"/>
  <c r="K258" i="9"/>
  <c r="K260" i="9"/>
  <c r="K262" i="9"/>
  <c r="K264" i="9"/>
  <c r="K266" i="9"/>
  <c r="K268" i="9"/>
  <c r="K270" i="9"/>
  <c r="K272" i="9"/>
  <c r="K274" i="9"/>
  <c r="K276" i="9"/>
  <c r="K278" i="9"/>
  <c r="K280" i="9"/>
  <c r="K282" i="9"/>
  <c r="K284" i="9"/>
  <c r="K286" i="9"/>
  <c r="K288" i="9"/>
  <c r="K290" i="9"/>
  <c r="K292" i="9"/>
  <c r="K294" i="9"/>
  <c r="K298" i="9"/>
  <c r="K300" i="9"/>
  <c r="K304" i="9"/>
  <c r="K306" i="9"/>
  <c r="K308" i="9"/>
  <c r="K310" i="9"/>
  <c r="K312" i="9"/>
  <c r="I284" i="9"/>
  <c r="I182" i="9"/>
  <c r="I152" i="9"/>
  <c r="I42" i="9"/>
  <c r="I16" i="9"/>
  <c r="I8" i="9"/>
  <c r="I10" i="9"/>
  <c r="I12" i="9"/>
  <c r="I14" i="9"/>
  <c r="I18" i="9"/>
  <c r="I20" i="9"/>
  <c r="I22" i="9"/>
  <c r="I24" i="9"/>
  <c r="I26" i="9"/>
  <c r="I28" i="9"/>
  <c r="I30" i="9"/>
  <c r="I32" i="9"/>
  <c r="I34" i="9"/>
  <c r="I36" i="9"/>
  <c r="I38" i="9"/>
  <c r="I40" i="9"/>
  <c r="I44" i="9"/>
  <c r="I46" i="9"/>
  <c r="I48" i="9"/>
  <c r="I50" i="9"/>
  <c r="I52" i="9"/>
  <c r="I54" i="9"/>
  <c r="I56" i="9"/>
  <c r="I58" i="9"/>
  <c r="I60" i="9"/>
  <c r="I62" i="9"/>
  <c r="I64" i="9"/>
  <c r="I66" i="9"/>
  <c r="I70" i="9"/>
  <c r="I72" i="9"/>
  <c r="I74" i="9"/>
  <c r="I76" i="9"/>
  <c r="I78" i="9"/>
  <c r="I80" i="9"/>
  <c r="I82" i="9"/>
  <c r="I84" i="9"/>
  <c r="I86" i="9"/>
  <c r="I88" i="9"/>
  <c r="I90" i="9"/>
  <c r="I92" i="9"/>
  <c r="I94" i="9"/>
  <c r="I96" i="9"/>
  <c r="I98" i="9"/>
  <c r="I100" i="9"/>
  <c r="I102" i="9"/>
  <c r="I104" i="9"/>
  <c r="I106" i="9"/>
  <c r="I108" i="9"/>
  <c r="I110" i="9"/>
  <c r="I112" i="9"/>
  <c r="I114" i="9"/>
  <c r="I116" i="9"/>
  <c r="I118" i="9"/>
  <c r="I120" i="9"/>
  <c r="I122" i="9"/>
  <c r="I124" i="9"/>
  <c r="I126" i="9"/>
  <c r="I128" i="9"/>
  <c r="I130" i="9"/>
  <c r="I134" i="9"/>
  <c r="I136" i="9"/>
  <c r="I138" i="9"/>
  <c r="I140" i="9"/>
  <c r="I142" i="9"/>
  <c r="I144" i="9"/>
  <c r="I146" i="9"/>
  <c r="I150" i="9"/>
  <c r="I154" i="9"/>
  <c r="I156" i="9"/>
  <c r="I158" i="9"/>
  <c r="I160" i="9"/>
  <c r="I162" i="9"/>
  <c r="I164" i="9"/>
  <c r="I166" i="9"/>
  <c r="I168" i="9"/>
  <c r="I170" i="9"/>
  <c r="I172" i="9"/>
  <c r="I174" i="9"/>
  <c r="I176" i="9"/>
  <c r="I178" i="9"/>
  <c r="I180" i="9"/>
  <c r="I184" i="9"/>
  <c r="I186" i="9"/>
  <c r="I188" i="9"/>
  <c r="I190" i="9"/>
  <c r="I192" i="9"/>
  <c r="I194" i="9"/>
  <c r="I196" i="9"/>
  <c r="I200" i="9"/>
  <c r="I202" i="9"/>
  <c r="I204" i="9"/>
  <c r="I206" i="9"/>
  <c r="I208" i="9"/>
  <c r="I210" i="9"/>
  <c r="I212" i="9"/>
  <c r="I214" i="9"/>
  <c r="I216" i="9"/>
  <c r="I218" i="9"/>
  <c r="I220" i="9"/>
  <c r="I222" i="9"/>
  <c r="I224" i="9"/>
  <c r="I226" i="9"/>
  <c r="I228" i="9"/>
  <c r="I230" i="9"/>
  <c r="I232" i="9"/>
  <c r="I234" i="9"/>
  <c r="I236" i="9"/>
  <c r="I238" i="9"/>
  <c r="I240" i="9"/>
  <c r="I242" i="9"/>
  <c r="I244" i="9"/>
  <c r="I246" i="9"/>
  <c r="I248" i="9"/>
  <c r="I250" i="9"/>
  <c r="I252" i="9"/>
  <c r="I254" i="9"/>
  <c r="I256" i="9"/>
  <c r="I258" i="9"/>
  <c r="I260" i="9"/>
  <c r="I262" i="9"/>
  <c r="I264" i="9"/>
  <c r="I266" i="9"/>
  <c r="I268" i="9"/>
  <c r="I270" i="9"/>
  <c r="I272" i="9"/>
  <c r="I274" i="9"/>
  <c r="I276" i="9"/>
  <c r="I278" i="9"/>
  <c r="I280" i="9"/>
  <c r="I282" i="9"/>
  <c r="I286" i="9"/>
  <c r="I288" i="9"/>
  <c r="I290" i="9"/>
  <c r="I292" i="9"/>
  <c r="I294" i="9"/>
  <c r="I296" i="9"/>
  <c r="I298" i="9"/>
  <c r="I300" i="9"/>
  <c r="I302" i="9"/>
  <c r="I304" i="9"/>
  <c r="I306" i="9"/>
  <c r="I308" i="9"/>
  <c r="I310" i="9"/>
  <c r="I312" i="9"/>
  <c r="I6" i="9"/>
  <c r="I309" i="10" l="1"/>
  <c r="G309" i="10"/>
  <c r="I307" i="10"/>
  <c r="G307" i="10"/>
  <c r="E307" i="10"/>
  <c r="I305" i="10"/>
  <c r="G305" i="10"/>
  <c r="I303" i="10"/>
  <c r="G303" i="10"/>
  <c r="E303" i="10"/>
  <c r="I299" i="10"/>
  <c r="G299" i="10"/>
  <c r="E299" i="10"/>
  <c r="G297" i="10"/>
  <c r="G295" i="10"/>
  <c r="E295" i="10"/>
  <c r="G293" i="10"/>
  <c r="E293" i="10"/>
  <c r="I291" i="10"/>
  <c r="G291" i="10"/>
  <c r="I287" i="10"/>
  <c r="G287" i="10"/>
  <c r="E287" i="10"/>
  <c r="E285" i="10"/>
  <c r="G283" i="10"/>
  <c r="E283" i="10"/>
  <c r="I281" i="10"/>
  <c r="E281" i="10"/>
  <c r="I279" i="10"/>
  <c r="G279" i="10"/>
  <c r="E279" i="10"/>
  <c r="I277" i="10"/>
  <c r="E277" i="10"/>
  <c r="I275" i="10"/>
  <c r="G275" i="10"/>
  <c r="E275" i="10"/>
  <c r="I269" i="10"/>
  <c r="G269" i="10"/>
  <c r="E269" i="10"/>
  <c r="I267" i="10"/>
  <c r="G267" i="10"/>
  <c r="E267" i="10"/>
  <c r="I265" i="10"/>
  <c r="G265" i="10"/>
  <c r="E265" i="10"/>
  <c r="I262" i="10"/>
  <c r="G262" i="10"/>
  <c r="E262" i="10"/>
  <c r="I260" i="10"/>
  <c r="G260" i="10"/>
  <c r="E260" i="10"/>
  <c r="I258" i="10"/>
  <c r="G258" i="10"/>
  <c r="E258" i="10"/>
  <c r="I256" i="10"/>
  <c r="G256" i="10"/>
  <c r="I254" i="10"/>
  <c r="G254" i="10"/>
  <c r="I252" i="10"/>
  <c r="G252" i="10"/>
  <c r="E252" i="10"/>
  <c r="I250" i="10"/>
  <c r="G250" i="10"/>
  <c r="E250" i="10"/>
  <c r="I248" i="10"/>
  <c r="G248" i="10"/>
  <c r="E248" i="10"/>
  <c r="I246" i="10"/>
  <c r="G246" i="10"/>
  <c r="E246" i="10"/>
  <c r="I244" i="10"/>
  <c r="G244" i="10"/>
  <c r="E244" i="10"/>
  <c r="I242" i="10"/>
  <c r="G242" i="10"/>
  <c r="E242" i="10"/>
  <c r="I240" i="10"/>
  <c r="G240" i="10"/>
  <c r="E240" i="10"/>
  <c r="I238" i="10"/>
  <c r="G238" i="10"/>
  <c r="E238" i="10"/>
  <c r="I236" i="10"/>
  <c r="G236" i="10"/>
  <c r="E236" i="10"/>
  <c r="I234" i="10"/>
  <c r="G234" i="10"/>
  <c r="E234" i="10"/>
  <c r="I232" i="10"/>
  <c r="G232" i="10"/>
  <c r="E232" i="10"/>
  <c r="I230" i="10"/>
  <c r="G230" i="10"/>
  <c r="I228" i="10"/>
  <c r="G228" i="10"/>
  <c r="E228" i="10"/>
  <c r="I226" i="10"/>
  <c r="G226" i="10"/>
  <c r="E226" i="10"/>
  <c r="I224" i="10"/>
  <c r="G224" i="10"/>
  <c r="E224" i="10"/>
  <c r="I222" i="10"/>
  <c r="G222" i="10"/>
  <c r="E222" i="10"/>
  <c r="I220" i="10"/>
  <c r="G220" i="10"/>
  <c r="E220" i="10"/>
  <c r="I218" i="10"/>
  <c r="G218" i="10"/>
  <c r="E218" i="10"/>
  <c r="I215" i="10"/>
  <c r="G215" i="10"/>
  <c r="E215" i="10"/>
  <c r="I213" i="10"/>
  <c r="G213" i="10"/>
  <c r="E213" i="10"/>
  <c r="I211" i="10"/>
  <c r="G211" i="10"/>
  <c r="E211" i="10"/>
  <c r="I209" i="10"/>
  <c r="G209" i="10"/>
  <c r="E209" i="10"/>
  <c r="I205" i="10"/>
  <c r="G205" i="10"/>
  <c r="E205" i="10"/>
  <c r="I203" i="10"/>
  <c r="G203" i="10"/>
  <c r="E203" i="10"/>
  <c r="I201" i="10"/>
  <c r="G201" i="10"/>
  <c r="E201" i="10"/>
  <c r="I199" i="10"/>
  <c r="G199" i="10"/>
  <c r="E199" i="10"/>
  <c r="I197" i="10"/>
  <c r="G197" i="10"/>
  <c r="E197" i="10"/>
  <c r="I195" i="10"/>
  <c r="G195" i="10"/>
  <c r="E195" i="10"/>
  <c r="I193" i="10"/>
  <c r="G193" i="10"/>
  <c r="E193" i="10"/>
  <c r="I191" i="10"/>
  <c r="G191" i="10"/>
  <c r="E191" i="10"/>
  <c r="I189" i="10"/>
  <c r="G189" i="10"/>
  <c r="E189" i="10"/>
  <c r="I187" i="10"/>
  <c r="G187" i="10"/>
  <c r="E187" i="10"/>
  <c r="I185" i="10"/>
  <c r="G185" i="10"/>
  <c r="E185" i="10"/>
  <c r="I183" i="10"/>
  <c r="G183" i="10"/>
  <c r="E183" i="10"/>
  <c r="I181" i="10"/>
  <c r="G181" i="10"/>
  <c r="E181" i="10"/>
  <c r="I179" i="10"/>
  <c r="G179" i="10"/>
  <c r="E179" i="10"/>
  <c r="I177" i="10"/>
  <c r="G177" i="10"/>
  <c r="E177" i="10"/>
  <c r="I175" i="10"/>
  <c r="G175" i="10"/>
  <c r="E175" i="10"/>
  <c r="I171" i="10"/>
  <c r="G171" i="10"/>
  <c r="E171" i="10"/>
  <c r="I169" i="10"/>
  <c r="G169" i="10"/>
  <c r="E169" i="10"/>
  <c r="I167" i="10"/>
  <c r="G167" i="10"/>
  <c r="E167" i="10"/>
  <c r="I165" i="10"/>
  <c r="G165" i="10"/>
  <c r="E165" i="10"/>
  <c r="I163" i="10"/>
  <c r="G163" i="10"/>
  <c r="E163" i="10"/>
  <c r="I161" i="10"/>
  <c r="G161" i="10"/>
  <c r="E161" i="10"/>
  <c r="I159" i="10"/>
  <c r="G159" i="10"/>
  <c r="E159" i="10"/>
  <c r="I157" i="10"/>
  <c r="G157" i="10"/>
  <c r="E157" i="10"/>
  <c r="I155" i="10"/>
  <c r="G155" i="10"/>
  <c r="E155" i="10"/>
  <c r="I153" i="10"/>
  <c r="G153" i="10"/>
  <c r="E153" i="10"/>
  <c r="I151" i="10"/>
  <c r="G151" i="10"/>
  <c r="E151" i="10"/>
  <c r="I149" i="10"/>
  <c r="G149" i="10"/>
  <c r="E149" i="10"/>
  <c r="I147" i="10"/>
  <c r="G147" i="10"/>
  <c r="E147" i="10"/>
  <c r="I144" i="10"/>
  <c r="G144" i="10"/>
  <c r="E144" i="10"/>
  <c r="I142" i="10"/>
  <c r="G142" i="10"/>
  <c r="E142" i="10"/>
  <c r="I140" i="10"/>
  <c r="G140" i="10"/>
  <c r="E140" i="10"/>
  <c r="I138" i="10"/>
  <c r="G138" i="10"/>
  <c r="E138" i="10"/>
  <c r="I136" i="10"/>
  <c r="G136" i="10"/>
  <c r="E136" i="10"/>
  <c r="I134" i="10"/>
  <c r="G134" i="10"/>
  <c r="E134" i="10"/>
  <c r="I132" i="10"/>
  <c r="G132" i="10"/>
  <c r="E132" i="10"/>
  <c r="I130" i="10"/>
  <c r="G130" i="10"/>
  <c r="I128" i="10"/>
  <c r="G128" i="10"/>
  <c r="E128" i="10"/>
  <c r="I126" i="10"/>
  <c r="G126" i="10"/>
  <c r="E126" i="10"/>
  <c r="I124" i="10"/>
  <c r="G124" i="10"/>
  <c r="E124" i="10"/>
  <c r="I122" i="10"/>
  <c r="G122" i="10"/>
  <c r="E122" i="10"/>
  <c r="I120" i="10"/>
  <c r="G120" i="10"/>
  <c r="E120" i="10"/>
  <c r="I116" i="10"/>
  <c r="G116" i="10"/>
  <c r="E116" i="10"/>
  <c r="I114" i="10"/>
  <c r="G114" i="10"/>
  <c r="E114" i="10"/>
  <c r="I112" i="10"/>
  <c r="G112" i="10"/>
  <c r="E112" i="10"/>
  <c r="I110" i="10"/>
  <c r="E110" i="10"/>
  <c r="I108" i="10"/>
  <c r="G108" i="10"/>
  <c r="E108" i="10"/>
  <c r="I106" i="10"/>
  <c r="G106" i="10"/>
  <c r="E106" i="10"/>
  <c r="I104" i="10"/>
  <c r="G104" i="10"/>
  <c r="E104" i="10"/>
  <c r="I102" i="10"/>
  <c r="G102" i="10"/>
  <c r="I100" i="10"/>
  <c r="G100" i="10"/>
  <c r="E100" i="10"/>
  <c r="I98" i="10"/>
  <c r="G98" i="10"/>
  <c r="E98" i="10"/>
  <c r="I96" i="10"/>
  <c r="G96" i="10"/>
  <c r="E96" i="10"/>
  <c r="I94" i="10"/>
  <c r="G94" i="10"/>
  <c r="E94" i="10"/>
  <c r="I92" i="10"/>
  <c r="G92" i="10"/>
  <c r="E92" i="10"/>
  <c r="I90" i="10"/>
  <c r="G90" i="10"/>
  <c r="E90" i="10"/>
  <c r="I88" i="10"/>
  <c r="G88" i="10"/>
  <c r="E88" i="10"/>
  <c r="I86" i="10"/>
  <c r="G86" i="10"/>
  <c r="E86" i="10"/>
  <c r="I84" i="10"/>
  <c r="I82" i="10"/>
  <c r="G80" i="10"/>
  <c r="I78" i="10"/>
  <c r="G78" i="10"/>
  <c r="E78" i="10"/>
  <c r="I76" i="10"/>
  <c r="G76" i="10"/>
  <c r="E76" i="10"/>
  <c r="I74" i="10"/>
  <c r="G74" i="10"/>
  <c r="E74" i="10"/>
  <c r="I72" i="10"/>
  <c r="G72" i="10"/>
  <c r="E72" i="10"/>
  <c r="I70" i="10"/>
  <c r="G70" i="10"/>
  <c r="E70" i="10"/>
  <c r="I68" i="10"/>
  <c r="G68" i="10"/>
  <c r="E68" i="10"/>
  <c r="I66" i="10"/>
  <c r="G66" i="10"/>
  <c r="E66" i="10"/>
  <c r="I64" i="10"/>
  <c r="G64" i="10"/>
  <c r="E64" i="10"/>
  <c r="I62" i="10"/>
  <c r="G62" i="10"/>
  <c r="E62" i="10"/>
  <c r="I60" i="10"/>
  <c r="G60" i="10"/>
  <c r="E60" i="10"/>
  <c r="I58" i="10"/>
  <c r="G58" i="10"/>
  <c r="E58" i="10"/>
  <c r="I56" i="10"/>
  <c r="G56" i="10"/>
  <c r="E56" i="10"/>
  <c r="I54" i="10"/>
  <c r="G54" i="10"/>
  <c r="E54" i="10"/>
  <c r="I52" i="10"/>
  <c r="G52" i="10"/>
  <c r="E52" i="10"/>
  <c r="I50" i="10"/>
  <c r="G50" i="10"/>
  <c r="E50" i="10"/>
  <c r="I48" i="10"/>
  <c r="G48" i="10"/>
  <c r="E48" i="10"/>
  <c r="I46" i="10"/>
  <c r="G46" i="10"/>
  <c r="E46" i="10"/>
  <c r="I40" i="10"/>
  <c r="G40" i="10"/>
  <c r="E40" i="10"/>
  <c r="I38" i="10"/>
  <c r="G38" i="10"/>
  <c r="E38" i="10"/>
  <c r="I36" i="10"/>
  <c r="G36" i="10"/>
  <c r="E36" i="10"/>
  <c r="I34" i="10"/>
  <c r="G34" i="10"/>
  <c r="E34" i="10"/>
  <c r="I32" i="10"/>
  <c r="G32" i="10"/>
  <c r="E32" i="10"/>
  <c r="I30" i="10"/>
  <c r="G30" i="10"/>
  <c r="E30" i="10"/>
  <c r="I28" i="10"/>
  <c r="E28" i="10"/>
  <c r="I26" i="10"/>
  <c r="G26" i="10"/>
  <c r="E26" i="10"/>
  <c r="I24" i="10"/>
  <c r="G24" i="10"/>
  <c r="E24" i="10"/>
  <c r="I22" i="10"/>
  <c r="G22" i="10"/>
  <c r="E22" i="10"/>
  <c r="I20" i="10"/>
  <c r="G20" i="10"/>
  <c r="E20" i="10"/>
  <c r="I18" i="10"/>
  <c r="G18" i="10"/>
  <c r="E18" i="10"/>
  <c r="I16" i="10"/>
  <c r="G16" i="10"/>
  <c r="E16" i="10"/>
  <c r="I14" i="10"/>
  <c r="G14" i="10"/>
  <c r="E14" i="10"/>
  <c r="I12" i="10"/>
  <c r="G12" i="10"/>
  <c r="E12" i="10"/>
  <c r="I10" i="10"/>
  <c r="G10" i="10"/>
  <c r="E10" i="10"/>
  <c r="I8" i="10"/>
  <c r="G8" i="10"/>
  <c r="E8" i="10"/>
  <c r="I6" i="10"/>
  <c r="G6" i="10"/>
  <c r="E6" i="10"/>
  <c r="G6" i="9"/>
  <c r="G298" i="9"/>
  <c r="G130" i="9"/>
  <c r="G104" i="9"/>
  <c r="G312" i="9"/>
  <c r="G310" i="9"/>
  <c r="G308" i="9"/>
  <c r="G306" i="9"/>
  <c r="G302" i="9"/>
  <c r="G300" i="9"/>
  <c r="G296" i="9"/>
  <c r="G294" i="9"/>
  <c r="G290" i="9"/>
  <c r="G286" i="9"/>
  <c r="G282" i="9"/>
  <c r="G278" i="9"/>
  <c r="G272" i="9"/>
  <c r="G270" i="9"/>
  <c r="G268" i="9"/>
  <c r="G266" i="9"/>
  <c r="G264" i="9"/>
  <c r="G262" i="9"/>
  <c r="G260" i="9"/>
  <c r="G258" i="9"/>
  <c r="G256" i="9"/>
  <c r="G254" i="9"/>
  <c r="G252" i="9"/>
  <c r="G250" i="9"/>
  <c r="G248" i="9"/>
  <c r="G246" i="9"/>
  <c r="G244" i="9"/>
  <c r="G242" i="9"/>
  <c r="G240" i="9"/>
  <c r="G238" i="9"/>
  <c r="G236" i="9"/>
  <c r="G234" i="9"/>
  <c r="G232" i="9"/>
  <c r="G230" i="9"/>
  <c r="G228" i="9"/>
  <c r="G226" i="9"/>
  <c r="G224" i="9"/>
  <c r="G222" i="9"/>
  <c r="G220" i="9"/>
  <c r="G218" i="9"/>
  <c r="G216" i="9"/>
  <c r="G214" i="9"/>
  <c r="G210" i="9"/>
  <c r="G208" i="9"/>
  <c r="G206" i="9"/>
  <c r="G204" i="9"/>
  <c r="G202" i="9"/>
  <c r="G200" i="9"/>
  <c r="G196" i="9"/>
  <c r="G194" i="9"/>
  <c r="G192" i="9"/>
  <c r="G190" i="9"/>
  <c r="G188" i="9"/>
  <c r="G186" i="9"/>
  <c r="G184" i="9"/>
  <c r="G182" i="9"/>
  <c r="G180" i="9"/>
  <c r="G178" i="9"/>
  <c r="G174" i="9"/>
  <c r="G172" i="9"/>
  <c r="G170" i="9"/>
  <c r="G168" i="9"/>
  <c r="G166" i="9"/>
  <c r="G164" i="9"/>
  <c r="G162" i="9"/>
  <c r="G160" i="9"/>
  <c r="G158" i="9"/>
  <c r="G156" i="9"/>
  <c r="G154" i="9"/>
  <c r="G152" i="9"/>
  <c r="G150" i="9"/>
  <c r="G148" i="9"/>
  <c r="G146" i="9"/>
  <c r="G144" i="9"/>
  <c r="G142" i="9"/>
  <c r="G140" i="9"/>
  <c r="G138" i="9"/>
  <c r="G136" i="9"/>
  <c r="G134" i="9"/>
  <c r="G128" i="9"/>
  <c r="G126" i="9"/>
  <c r="G124" i="9"/>
  <c r="G122" i="9"/>
  <c r="G118" i="9"/>
  <c r="G116" i="9"/>
  <c r="G114" i="9"/>
  <c r="G110" i="9"/>
  <c r="G108" i="9"/>
  <c r="G106" i="9"/>
  <c r="G102" i="9"/>
  <c r="G100" i="9"/>
  <c r="G98" i="9"/>
  <c r="G96" i="9"/>
  <c r="G94" i="9"/>
  <c r="G92" i="9"/>
  <c r="G90" i="9"/>
  <c r="G88" i="9"/>
  <c r="G82" i="9"/>
  <c r="G80" i="9"/>
  <c r="G78" i="9"/>
  <c r="G76" i="9"/>
  <c r="G74" i="9"/>
  <c r="G72" i="9"/>
  <c r="G70" i="9"/>
  <c r="G66" i="9"/>
  <c r="G64" i="9"/>
  <c r="G62" i="9"/>
  <c r="G60" i="9"/>
  <c r="G58" i="9"/>
  <c r="G56" i="9"/>
  <c r="G54" i="9"/>
  <c r="G52" i="9"/>
  <c r="G50" i="9"/>
  <c r="G48" i="9"/>
  <c r="G46" i="9"/>
  <c r="G40" i="9"/>
  <c r="G38" i="9"/>
  <c r="G36" i="9"/>
  <c r="G34" i="9"/>
  <c r="G32" i="9"/>
  <c r="G30" i="9"/>
  <c r="G26" i="9"/>
  <c r="G24" i="9"/>
  <c r="G22" i="9"/>
  <c r="G20" i="9"/>
  <c r="G18" i="9"/>
  <c r="G16" i="9"/>
  <c r="G14" i="9"/>
  <c r="G12" i="9"/>
  <c r="G10" i="9"/>
  <c r="G8" i="9"/>
</calcChain>
</file>

<file path=xl/sharedStrings.xml><?xml version="1.0" encoding="utf-8"?>
<sst xmlns="http://schemas.openxmlformats.org/spreadsheetml/2006/main" count="425" uniqueCount="184">
  <si>
    <t/>
  </si>
  <si>
    <t xml:space="preserve">Categoría, clase y subclase </t>
  </si>
  <si>
    <t>Base Nov. 2013</t>
  </si>
  <si>
    <t>Índice</t>
  </si>
  <si>
    <t>Variación porcentual 2014/2013</t>
  </si>
  <si>
    <t>Variación porcentual 2015/2014</t>
  </si>
  <si>
    <t>Variación porcentual 2016/2015</t>
  </si>
  <si>
    <t>-</t>
  </si>
  <si>
    <t xml:space="preserve">                                    TOTAL</t>
  </si>
  <si>
    <t>ALIMENTO PARA ANIMALES</t>
  </si>
  <si>
    <t>Aves</t>
  </si>
  <si>
    <t xml:space="preserve">     Iniciador</t>
  </si>
  <si>
    <t xml:space="preserve">     Crecimiento</t>
  </si>
  <si>
    <t xml:space="preserve">     Finalizador ( engorde )</t>
  </si>
  <si>
    <t>Ganado vacuno</t>
  </si>
  <si>
    <t xml:space="preserve">     Para vacas ( crecimiento )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</si>
  <si>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</si>
  <si>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</si>
  <si>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</si>
  <si>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</si>
  <si>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</si>
  <si>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</si>
  <si>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</si>
  <si>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</si>
  <si>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</si>
  <si>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15-15-15</t>
  </si>
  <si>
    <t xml:space="preserve">      16-32-16</t>
  </si>
  <si>
    <t xml:space="preserve">       20-20-20</t>
  </si>
  <si>
    <t xml:space="preserve">       Urea</t>
  </si>
  <si>
    <t>Pollitas y pollitos</t>
  </si>
  <si>
    <t xml:space="preserve">       Ponedoras</t>
  </si>
  <si>
    <t xml:space="preserve">       Para carne  ( vacunados )</t>
  </si>
  <si>
    <t xml:space="preserve">                                APEROS DE LABRANZA</t>
  </si>
  <si>
    <t xml:space="preserve">       Azadones  (sin mango)</t>
  </si>
  <si>
    <t xml:space="preserve">     Ponedor</t>
  </si>
  <si>
    <t xml:space="preserve">       Coas  (con mango)</t>
  </si>
  <si>
    <t xml:space="preserve">       Coas (sin mango)</t>
  </si>
  <si>
    <t xml:space="preserve">       Hachas  (con mango)</t>
  </si>
  <si>
    <t xml:space="preserve">       Hachas ( sin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</si>
  <si>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</si>
  <si>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</si>
  <si>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</si>
  <si>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</si>
  <si>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</si>
  <si>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Bebedros - comederos para aves (largo)</t>
  </si>
  <si>
    <t xml:space="preserve">       Bombas rociadoras (sin motor )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</si>
  <si>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</si>
  <si>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</si>
  <si>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</si>
  <si>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</si>
  <si>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>Combustibles</t>
  </si>
  <si>
    <t xml:space="preserve">       Gasolina super 95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</si>
  <si>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</si>
  <si>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</si>
  <si>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</si>
  <si>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</si>
  <si>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</si>
  <si>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</si>
  <si>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</si>
  <si>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</si>
  <si>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</si>
  <si>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</si>
  <si>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  Botas de caucho cortas</t>
  </si>
  <si>
    <t xml:space="preserve">     Aceite SAE 140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</si>
  <si>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</si>
  <si>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</si>
  <si>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</si>
  <si>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</si>
  <si>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</si>
  <si>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</si>
  <si>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pick-up</t>
  </si>
  <si>
    <t xml:space="preserve">       Filtros</t>
  </si>
  <si>
    <t xml:space="preserve">             Para pick-up de aceite</t>
  </si>
  <si>
    <t xml:space="preserve">             Para pick-up de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</si>
  <si>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</si>
  <si>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</si>
  <si>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</si>
  <si>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</si>
  <si>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</si>
  <si>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</si>
  <si>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</si>
  <si>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</si>
  <si>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</si>
  <si>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</si>
  <si>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</si>
  <si>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</si>
  <si>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</si>
  <si>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</si>
  <si>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</si>
  <si>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Aves</t>
  </si>
  <si>
    <t xml:space="preserve"> MEDICINA VETERINARIA</t>
  </si>
  <si>
    <t xml:space="preserve">        Vacunas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</si>
  <si>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</si>
  <si>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</si>
  <si>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</si>
  <si>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</si>
  <si>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</si>
  <si>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</si>
  <si>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</si>
  <si>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</si>
  <si>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Vitaminas y reconstituyentes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</si>
  <si>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</si>
  <si>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</si>
  <si>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</si>
  <si>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</si>
  <si>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</si>
  <si>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</si>
  <si>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</si>
  <si>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</si>
  <si>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</si>
  <si>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</si>
  <si>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Tetraciclina</t>
  </si>
  <si>
    <t xml:space="preserve">              Oxitetraciclina</t>
  </si>
  <si>
    <t xml:space="preserve">               Flubac</t>
  </si>
  <si>
    <t xml:space="preserve">               Ultrachoise</t>
  </si>
  <si>
    <t xml:space="preserve">        Sulfas</t>
  </si>
  <si>
    <t xml:space="preserve">               Sulfa soluble</t>
  </si>
  <si>
    <t xml:space="preserve">               Trimetropin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</si>
  <si>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</si>
  <si>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</si>
  <si>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</si>
  <si>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</si>
  <si>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</si>
  <si>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</si>
  <si>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</si>
  <si>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</si>
  <si>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</si>
  <si>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</si>
  <si>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</si>
  <si>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       Drontal</t>
  </si>
  <si>
    <t xml:space="preserve">        Desinfectantes</t>
  </si>
  <si>
    <t xml:space="preserve">                Baladine</t>
  </si>
  <si>
    <t>Herbicidas</t>
  </si>
  <si>
    <t xml:space="preserve">       2-4-D</t>
  </si>
  <si>
    <t xml:space="preserve">       Tordón</t>
  </si>
  <si>
    <t xml:space="preserve">        Ferquat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</si>
  <si>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</si>
  <si>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</si>
  <si>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</si>
  <si>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</si>
  <si>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</si>
  <si>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Basta 15 SL</t>
  </si>
  <si>
    <t xml:space="preserve">        Fusilade 12.5 EC</t>
  </si>
  <si>
    <t xml:space="preserve">        Glifopro</t>
  </si>
  <si>
    <t xml:space="preserve">         Pilarxone</t>
  </si>
  <si>
    <t xml:space="preserve">         Glisofato</t>
  </si>
  <si>
    <t>Fungicidas</t>
  </si>
  <si>
    <t xml:space="preserve">         Bravo 70</t>
  </si>
  <si>
    <t xml:space="preserve">         Dithane 80 WP</t>
  </si>
  <si>
    <t>Insecticidas</t>
  </si>
  <si>
    <t xml:space="preserve">         Diazinon</t>
  </si>
  <si>
    <t xml:space="preserve">         Arimac</t>
  </si>
  <si>
    <t xml:space="preserve">         Hormitox</t>
  </si>
  <si>
    <t xml:space="preserve">         Arrivo 20 EC</t>
  </si>
  <si>
    <t xml:space="preserve">         Regent 20 SC</t>
  </si>
  <si>
    <t xml:space="preserve">               MATERIALES DE CONSTRUCCIÓN</t>
  </si>
  <si>
    <t xml:space="preserve">                                      PESTICIDAS</t>
  </si>
  <si>
    <t>…Información no disponible</t>
  </si>
  <si>
    <t>Cuadro 351-02.  INDICE DE LOS PRECIOS PAGADOS POR EL PRODUCTOR AGROPECUARIO EN LA  PROVINCIA DE                                                                                                                                                                                                      BOCAS DEL TORO, SEGÚN CATEGORÍA, CLASE Y SUBCLASE  DE INSUMOS AGROPECUARIOS:  AÑOS 2014-16</t>
  </si>
  <si>
    <t xml:space="preserve">            COMBUSTIBLES Y REPUESTOS</t>
  </si>
  <si>
    <t xml:space="preserve">       Azadones  (con mangos)</t>
  </si>
  <si>
    <t xml:space="preserve">    MATERIALES DE CONSTRUCCIÓN</t>
  </si>
  <si>
    <t xml:space="preserve">               APEROS DE LABRANZA</t>
  </si>
  <si>
    <t xml:space="preserve">       Herbicidas</t>
  </si>
  <si>
    <t>ALIMENTOS PARA ANIMALES</t>
  </si>
  <si>
    <t>Base noviembre  2013</t>
  </si>
  <si>
    <t xml:space="preserve">       Bebederos - comederos para aves (largo)</t>
  </si>
  <si>
    <t>0.0 Cuando la cantidad es menor a la mitad de la unidad o fracción decimal adoptada para la expresión del dato.</t>
  </si>
  <si>
    <t xml:space="preserve">     Finalizador (engorde)</t>
  </si>
  <si>
    <t xml:space="preserve">     Para vacas (crecimiento)</t>
  </si>
  <si>
    <t xml:space="preserve">       Para carne  (vacunados)</t>
  </si>
  <si>
    <t xml:space="preserve">       Hachas (sin mango)</t>
  </si>
  <si>
    <t xml:space="preserve">       Bombas rociadoras (sin motor)</t>
  </si>
  <si>
    <t>- Cantidad nula o cero.</t>
  </si>
  <si>
    <t xml:space="preserve"> </t>
  </si>
  <si>
    <t>Variación porcentual 2017/2016</t>
  </si>
  <si>
    <t xml:space="preserve">       Gasolina súper 95</t>
  </si>
  <si>
    <t xml:space="preserve">         COMBUSTIBLES Y REPUESTOS</t>
  </si>
  <si>
    <r>
      <t xml:space="preserve">  APEROS DE LABRANZA:</t>
    </r>
    <r>
      <rPr>
        <sz val="12"/>
        <color theme="1"/>
        <rFont val="Arial"/>
        <family val="2"/>
      </rPr>
      <t xml:space="preserve"> (Continuación)</t>
    </r>
  </si>
  <si>
    <r>
      <t xml:space="preserve">    MEDICINA VETERINARIA:</t>
    </r>
    <r>
      <rPr>
        <sz val="12"/>
        <color theme="1"/>
        <rFont val="Arial"/>
        <family val="2"/>
      </rPr>
      <t xml:space="preserve"> (Continuación)</t>
    </r>
  </si>
  <si>
    <t>Cuadro 2.  ÍNDICE DE LOS PRECIOS PAGADOS POR EL PRODUCTOR AGROPECUARIO EN LA                                                                                                                                                                                                                                       PROVINCIA DE   BOCAS DEL TORO, SEGÚN CATEGORÍA, CLASE Y SUBCLASE  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INSUMOS AGROPECUARIOS:  AÑOS 2013-17</t>
  </si>
  <si>
    <r>
      <rPr>
        <b/>
        <sz val="11"/>
        <color theme="1"/>
        <rFont val="Arial"/>
        <family val="2"/>
      </rPr>
      <t>COMBUSTIBLES Y REPUESTO:</t>
    </r>
    <r>
      <rPr>
        <sz val="11"/>
        <color theme="1"/>
        <rFont val="Arial"/>
        <family val="2"/>
      </rPr>
      <t xml:space="preserve"> (Continuación)</t>
    </r>
  </si>
  <si>
    <t xml:space="preserve">                              TOTAL</t>
  </si>
  <si>
    <t xml:space="preserve">                          PESTICIDAS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</si>
</sst>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0" fillId="0" borderId="2" xfId="0" applyBorder="1"/>
    <xf numFmtId="0" fontId="2" fillId="4" borderId="5" xfId="1" applyFont="1" applyFill="1" applyBorder="1" applyAlignment="1">
      <alignment horizontal="center"/>
    </xf>
    <xf numFmtId="164" fontId="1" fillId="5" borderId="4" xfId="0" applyNumberFormat="1" applyFont="1" applyFill="1" applyBorder="1" applyAlignment="1" applyProtection="1"/>
    <xf numFmtId="0" fontId="0" fillId="0" borderId="0" xfId="0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4" fillId="2" borderId="0" xfId="0" applyFont="1" applyFill="1" applyBorder="1"/>
    <xf numFmtId="0" fontId="1" fillId="2" borderId="0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right"/>
    </xf>
    <xf numFmtId="0" fontId="6" fillId="0" borderId="0" xfId="0" applyFont="1"/>
    <xf numFmtId="0" fontId="0" fillId="2" borderId="0" xfId="0" applyFill="1" applyAlignment="1">
      <alignment horizontal="left"/>
    </xf>
    <xf numFmtId="0" fontId="2" fillId="2" borderId="0" xfId="1" applyFont="1" applyFill="1" applyBorder="1" applyAlignment="1">
      <alignment horizontal="left"/>
    </xf>
    <xf numFmtId="164" fontId="1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1" fillId="2" borderId="8" xfId="1" applyNumberFormat="1" applyFont="1" applyFill="1" applyBorder="1" applyAlignment="1">
      <alignment horizontal="center"/>
    </xf>
    <xf numFmtId="164" fontId="1" fillId="0" borderId="5" xfId="0" applyNumberFormat="1" applyFont="1" applyFill="1" applyBorder="1"/>
    <xf numFmtId="164" fontId="1" fillId="5" borderId="4" xfId="0" applyNumberFormat="1" applyFont="1" applyFill="1" applyBorder="1" applyAlignment="1" applyProtection="1">
      <alignment horizontal="center"/>
    </xf>
    <xf numFmtId="164" fontId="1" fillId="0" borderId="6" xfId="0" applyNumberFormat="1" applyFont="1" applyBorder="1"/>
    <xf numFmtId="164" fontId="1" fillId="4" borderId="5" xfId="0" applyNumberFormat="1" applyFont="1" applyFill="1" applyBorder="1" applyAlignment="1" applyProtection="1"/>
    <xf numFmtId="164" fontId="1" fillId="4" borderId="5" xfId="0" applyNumberFormat="1" applyFont="1" applyFill="1" applyBorder="1" applyAlignment="1" applyProtection="1">
      <alignment horizontal="right"/>
    </xf>
    <xf numFmtId="164" fontId="6" fillId="0" borderId="8" xfId="0" applyNumberFormat="1" applyFont="1" applyBorder="1"/>
    <xf numFmtId="164" fontId="1" fillId="4" borderId="5" xfId="0" applyNumberFormat="1" applyFont="1" applyFill="1" applyBorder="1"/>
    <xf numFmtId="164" fontId="6" fillId="0" borderId="5" xfId="0" applyNumberFormat="1" applyFont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1" fillId="4" borderId="8" xfId="0" applyNumberFormat="1" applyFont="1" applyFill="1" applyBorder="1"/>
    <xf numFmtId="164" fontId="1" fillId="4" borderId="0" xfId="0" applyNumberFormat="1" applyFont="1" applyFill="1" applyBorder="1"/>
    <xf numFmtId="164" fontId="6" fillId="0" borderId="0" xfId="0" applyNumberFormat="1" applyFont="1"/>
    <xf numFmtId="164" fontId="6" fillId="0" borderId="4" xfId="0" applyNumberFormat="1" applyFont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1" fillId="4" borderId="6" xfId="0" applyNumberFormat="1" applyFont="1" applyFill="1" applyBorder="1"/>
    <xf numFmtId="164" fontId="1" fillId="4" borderId="4" xfId="0" applyNumberFormat="1" applyFont="1" applyFill="1" applyBorder="1" applyAlignment="1" applyProtection="1"/>
    <xf numFmtId="164" fontId="4" fillId="2" borderId="5" xfId="1" applyNumberFormat="1" applyFont="1" applyFill="1" applyBorder="1" applyAlignment="1">
      <alignment horizontal="center"/>
    </xf>
    <xf numFmtId="164" fontId="11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 applyProtection="1"/>
    <xf numFmtId="164" fontId="2" fillId="4" borderId="5" xfId="0" applyNumberFormat="1" applyFont="1" applyFill="1" applyBorder="1"/>
    <xf numFmtId="164" fontId="2" fillId="4" borderId="5" xfId="0" applyNumberFormat="1" applyFont="1" applyFill="1" applyBorder="1" applyAlignment="1" applyProtection="1"/>
    <xf numFmtId="164" fontId="2" fillId="4" borderId="0" xfId="0" applyNumberFormat="1" applyFont="1" applyFill="1" applyBorder="1"/>
    <xf numFmtId="164" fontId="8" fillId="2" borderId="5" xfId="1" applyNumberFormat="1" applyFont="1" applyFill="1" applyBorder="1" applyAlignment="1">
      <alignment horizontal="center"/>
    </xf>
    <xf numFmtId="164" fontId="8" fillId="5" borderId="4" xfId="0" applyNumberFormat="1" applyFont="1" applyFill="1" applyBorder="1" applyAlignment="1" applyProtection="1"/>
    <xf numFmtId="164" fontId="8" fillId="4" borderId="5" xfId="0" applyNumberFormat="1" applyFont="1" applyFill="1" applyBorder="1"/>
    <xf numFmtId="164" fontId="8" fillId="4" borderId="5" xfId="0" applyNumberFormat="1" applyFont="1" applyFill="1" applyBorder="1" applyAlignment="1" applyProtection="1"/>
    <xf numFmtId="164" fontId="8" fillId="4" borderId="0" xfId="0" applyNumberFormat="1" applyFont="1" applyFill="1" applyBorder="1"/>
    <xf numFmtId="164" fontId="12" fillId="2" borderId="5" xfId="1" applyNumberFormat="1" applyFont="1" applyFill="1" applyBorder="1" applyAlignment="1">
      <alignment horizontal="center"/>
    </xf>
    <xf numFmtId="164" fontId="12" fillId="5" borderId="4" xfId="0" applyNumberFormat="1" applyFont="1" applyFill="1" applyBorder="1" applyAlignment="1" applyProtection="1"/>
    <xf numFmtId="164" fontId="12" fillId="4" borderId="5" xfId="0" applyNumberFormat="1" applyFont="1" applyFill="1" applyBorder="1"/>
    <xf numFmtId="164" fontId="12" fillId="4" borderId="5" xfId="0" applyNumberFormat="1" applyFont="1" applyFill="1" applyBorder="1" applyAlignment="1" applyProtection="1"/>
    <xf numFmtId="164" fontId="12" fillId="4" borderId="0" xfId="0" applyNumberFormat="1" applyFont="1" applyFill="1" applyBorder="1"/>
    <xf numFmtId="164" fontId="11" fillId="5" borderId="4" xfId="0" applyNumberFormat="1" applyFont="1" applyFill="1" applyBorder="1" applyAlignment="1" applyProtection="1"/>
    <xf numFmtId="164" fontId="11" fillId="4" borderId="5" xfId="0" applyNumberFormat="1" applyFont="1" applyFill="1" applyBorder="1"/>
    <xf numFmtId="164" fontId="11" fillId="4" borderId="5" xfId="0" applyNumberFormat="1" applyFont="1" applyFill="1" applyBorder="1" applyAlignment="1" applyProtection="1"/>
    <xf numFmtId="164" fontId="11" fillId="4" borderId="0" xfId="0" applyNumberFormat="1" applyFont="1" applyFill="1" applyBorder="1"/>
    <xf numFmtId="0" fontId="13" fillId="2" borderId="0" xfId="0" applyFont="1" applyFill="1"/>
    <xf numFmtId="0" fontId="10" fillId="2" borderId="0" xfId="0" applyFont="1" applyFill="1" applyBorder="1"/>
    <xf numFmtId="0" fontId="13" fillId="0" borderId="0" xfId="0" applyFont="1"/>
    <xf numFmtId="0" fontId="0" fillId="0" borderId="0" xfId="0" applyBorder="1"/>
    <xf numFmtId="164" fontId="2" fillId="5" borderId="4" xfId="0" applyNumberFormat="1" applyFont="1" applyFill="1" applyBorder="1" applyAlignment="1" applyProtection="1">
      <alignment horizontal="center"/>
    </xf>
    <xf numFmtId="0" fontId="14" fillId="0" borderId="0" xfId="0" applyFont="1"/>
    <xf numFmtId="164" fontId="8" fillId="4" borderId="6" xfId="0" applyNumberFormat="1" applyFont="1" applyFill="1" applyBorder="1"/>
    <xf numFmtId="0" fontId="2" fillId="4" borderId="7" xfId="1" applyFont="1" applyFill="1" applyBorder="1" applyAlignment="1">
      <alignment horizontal="center"/>
    </xf>
    <xf numFmtId="2" fontId="0" fillId="0" borderId="4" xfId="0" applyNumberFormat="1" applyBorder="1"/>
    <xf numFmtId="164" fontId="0" fillId="0" borderId="5" xfId="0" applyNumberFormat="1" applyBorder="1"/>
    <xf numFmtId="164" fontId="13" fillId="0" borderId="5" xfId="0" applyNumberFormat="1" applyFont="1" applyBorder="1"/>
    <xf numFmtId="164" fontId="1" fillId="0" borderId="5" xfId="0" applyNumberFormat="1" applyFont="1" applyFill="1" applyBorder="1" applyAlignment="1">
      <alignment horizontal="right"/>
    </xf>
    <xf numFmtId="0" fontId="6" fillId="0" borderId="3" xfId="0" applyFont="1" applyBorder="1"/>
    <xf numFmtId="2" fontId="13" fillId="0" borderId="4" xfId="0" applyNumberFormat="1" applyFont="1" applyFill="1" applyBorder="1"/>
    <xf numFmtId="164" fontId="8" fillId="0" borderId="5" xfId="0" applyNumberFormat="1" applyFont="1" applyBorder="1"/>
    <xf numFmtId="0" fontId="8" fillId="2" borderId="0" xfId="1" applyFont="1" applyFill="1" applyBorder="1" applyAlignment="1"/>
    <xf numFmtId="0" fontId="16" fillId="2" borderId="0" xfId="0" applyFont="1" applyFill="1"/>
    <xf numFmtId="164" fontId="8" fillId="2" borderId="5" xfId="1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1" fillId="2" borderId="5" xfId="1" applyNumberFormat="1" applyFont="1" applyFill="1" applyBorder="1" applyAlignment="1">
      <alignment horizontal="right"/>
    </xf>
    <xf numFmtId="164" fontId="1" fillId="2" borderId="8" xfId="1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5" fillId="0" borderId="0" xfId="0" applyFont="1"/>
    <xf numFmtId="49" fontId="5" fillId="0" borderId="0" xfId="0" applyNumberFormat="1" applyFont="1"/>
    <xf numFmtId="0" fontId="5" fillId="0" borderId="0" xfId="0" applyFont="1"/>
    <xf numFmtId="164" fontId="17" fillId="0" borderId="5" xfId="0" applyNumberFormat="1" applyFont="1" applyBorder="1"/>
    <xf numFmtId="2" fontId="17" fillId="0" borderId="4" xfId="0" applyNumberFormat="1" applyFont="1" applyFill="1" applyBorder="1"/>
    <xf numFmtId="164" fontId="17" fillId="0" borderId="5" xfId="0" applyNumberFormat="1" applyFont="1" applyFill="1" applyBorder="1"/>
    <xf numFmtId="164" fontId="5" fillId="0" borderId="5" xfId="0" applyNumberFormat="1" applyFont="1" applyBorder="1"/>
    <xf numFmtId="2" fontId="5" fillId="0" borderId="4" xfId="0" applyNumberFormat="1" applyFont="1" applyFill="1" applyBorder="1"/>
    <xf numFmtId="2" fontId="5" fillId="0" borderId="4" xfId="0" applyNumberFormat="1" applyFont="1" applyBorder="1"/>
    <xf numFmtId="164" fontId="5" fillId="0" borderId="5" xfId="0" applyNumberFormat="1" applyFont="1" applyFill="1" applyBorder="1"/>
    <xf numFmtId="164" fontId="5" fillId="0" borderId="4" xfId="0" applyNumberFormat="1" applyFont="1" applyBorder="1"/>
    <xf numFmtId="2" fontId="5" fillId="0" borderId="0" xfId="0" applyNumberFormat="1" applyFont="1" applyFill="1" applyBorder="1"/>
    <xf numFmtId="164" fontId="5" fillId="0" borderId="8" xfId="0" applyNumberFormat="1" applyFont="1" applyBorder="1"/>
    <xf numFmtId="2" fontId="5" fillId="0" borderId="6" xfId="0" applyNumberFormat="1" applyFont="1" applyBorder="1"/>
    <xf numFmtId="0" fontId="16" fillId="0" borderId="0" xfId="0" applyFont="1" applyFill="1"/>
    <xf numFmtId="0" fontId="14" fillId="0" borderId="0" xfId="0" applyFont="1" applyFill="1"/>
    <xf numFmtId="0" fontId="1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6" borderId="9" xfId="4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" fillId="6" borderId="0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5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5.7109375" customWidth="1"/>
    <col min="2" max="2" width="43.42578125" customWidth="1"/>
    <col min="3" max="3" width="13.140625" style="14" customWidth="1"/>
    <col min="4" max="4" width="9.140625" customWidth="1"/>
    <col min="5" max="5" width="13.28515625" style="14" customWidth="1"/>
    <col min="6" max="6" width="9.7109375" customWidth="1"/>
    <col min="7" max="9" width="12.7109375" style="14" customWidth="1"/>
    <col min="10" max="10" width="9.140625" customWidth="1"/>
    <col min="11" max="11" width="13" customWidth="1"/>
  </cols>
  <sheetData>
    <row r="1" spans="1:14" ht="72.75" customHeight="1" x14ac:dyDescent="0.25">
      <c r="A1" s="128" t="s">
        <v>180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4" ht="21" customHeight="1" x14ac:dyDescent="0.25">
      <c r="A2" s="115" t="s">
        <v>1</v>
      </c>
      <c r="B2" s="116"/>
      <c r="C2" s="112" t="s">
        <v>165</v>
      </c>
      <c r="D2" s="131">
        <v>2014</v>
      </c>
      <c r="E2" s="132"/>
      <c r="F2" s="131">
        <v>2015</v>
      </c>
      <c r="G2" s="132"/>
      <c r="H2" s="131">
        <v>2016</v>
      </c>
      <c r="I2" s="133"/>
      <c r="J2" s="131">
        <v>2017</v>
      </c>
      <c r="K2" s="133"/>
    </row>
    <row r="3" spans="1:14" ht="21" customHeight="1" x14ac:dyDescent="0.25">
      <c r="A3" s="117"/>
      <c r="B3" s="118"/>
      <c r="C3" s="113"/>
      <c r="D3" s="126" t="s">
        <v>3</v>
      </c>
      <c r="E3" s="126" t="s">
        <v>4</v>
      </c>
      <c r="F3" s="126" t="s">
        <v>3</v>
      </c>
      <c r="G3" s="126" t="s">
        <v>5</v>
      </c>
      <c r="H3" s="126" t="s">
        <v>3</v>
      </c>
      <c r="I3" s="129" t="s">
        <v>6</v>
      </c>
      <c r="J3" s="126" t="s">
        <v>3</v>
      </c>
      <c r="K3" s="129" t="s">
        <v>175</v>
      </c>
    </row>
    <row r="4" spans="1:14" ht="24.75" customHeight="1" x14ac:dyDescent="0.25">
      <c r="A4" s="119"/>
      <c r="B4" s="120"/>
      <c r="C4" s="114"/>
      <c r="D4" s="127"/>
      <c r="E4" s="127"/>
      <c r="F4" s="127"/>
      <c r="G4" s="127"/>
      <c r="H4" s="127"/>
      <c r="I4" s="130"/>
      <c r="J4" s="127"/>
      <c r="K4" s="130"/>
      <c r="L4" s="72"/>
    </row>
    <row r="5" spans="1:14" ht="15.75" customHeight="1" x14ac:dyDescent="0.25">
      <c r="A5" s="1"/>
      <c r="B5" s="5"/>
      <c r="C5" s="5"/>
      <c r="D5" s="12"/>
      <c r="E5" s="12"/>
      <c r="F5" s="12"/>
      <c r="G5" s="12"/>
      <c r="H5" s="12"/>
      <c r="I5" s="12"/>
      <c r="J5" s="76"/>
      <c r="K5" s="81"/>
    </row>
    <row r="6" spans="1:14" s="91" customFormat="1" ht="18" customHeight="1" x14ac:dyDescent="0.25">
      <c r="A6" s="90"/>
      <c r="B6" s="84" t="s">
        <v>182</v>
      </c>
      <c r="C6" s="86">
        <v>100</v>
      </c>
      <c r="D6" s="56">
        <v>97.810154950478307</v>
      </c>
      <c r="E6" s="57">
        <f>(D6/C6-1)*100</f>
        <v>-2.1898450495216881</v>
      </c>
      <c r="F6" s="58">
        <v>85.407306666351246</v>
      </c>
      <c r="G6" s="57">
        <f>(F6/D6-1)*100</f>
        <v>-12.680532292793799</v>
      </c>
      <c r="H6" s="58">
        <v>83.859711505347136</v>
      </c>
      <c r="I6" s="59">
        <f>(H6/F6-1)*100</f>
        <v>-1.8120172868228757</v>
      </c>
      <c r="J6" s="83">
        <v>81.688792047590894</v>
      </c>
      <c r="K6" s="82">
        <f>((J6/H6)-1)*100</f>
        <v>-2.5887514025347169</v>
      </c>
      <c r="N6" s="91" t="s">
        <v>174</v>
      </c>
    </row>
    <row r="7" spans="1:14" ht="12.95" customHeight="1" x14ac:dyDescent="0.25">
      <c r="A7" s="27"/>
      <c r="B7" s="28"/>
      <c r="C7" s="87"/>
      <c r="D7" s="51"/>
      <c r="E7" s="51"/>
      <c r="F7" s="53"/>
      <c r="G7" s="53"/>
      <c r="H7" s="53"/>
      <c r="I7" s="59"/>
      <c r="J7" s="78"/>
      <c r="K7" s="77"/>
    </row>
    <row r="8" spans="1:14" ht="16.7" customHeight="1" x14ac:dyDescent="0.25">
      <c r="A8" s="121" t="s">
        <v>164</v>
      </c>
      <c r="B8" s="122"/>
      <c r="C8" s="86">
        <v>100</v>
      </c>
      <c r="D8" s="56">
        <v>99.789286623838493</v>
      </c>
      <c r="E8" s="57">
        <f t="shared" ref="E8:E52" si="0">(D8/C8-1)*100</f>
        <v>-0.21071337616150876</v>
      </c>
      <c r="F8" s="58">
        <v>100.95680781219964</v>
      </c>
      <c r="G8" s="57">
        <f>(F8/D8-1)*100</f>
        <v>1.1699865064294768</v>
      </c>
      <c r="H8" s="58">
        <v>103.26633137660299</v>
      </c>
      <c r="I8" s="59">
        <f t="shared" ref="I8:I70" si="1">(H8/F8-1)*100</f>
        <v>2.2876352912222897</v>
      </c>
      <c r="J8" s="79">
        <v>93.873653158877403</v>
      </c>
      <c r="K8" s="82">
        <f>((J8/H8)-1)*100</f>
        <v>-9.0955862307835247</v>
      </c>
    </row>
    <row r="9" spans="1:14" ht="12.95" customHeight="1" x14ac:dyDescent="0.25">
      <c r="A9" s="1"/>
      <c r="B9" s="10"/>
      <c r="C9" s="88"/>
      <c r="D9" s="13"/>
      <c r="E9" s="38"/>
      <c r="F9" s="35"/>
      <c r="G9" s="38"/>
      <c r="H9" s="35"/>
      <c r="I9" s="59"/>
      <c r="J9" s="78"/>
      <c r="K9" s="77"/>
    </row>
    <row r="10" spans="1:14" ht="12.95" customHeight="1" x14ac:dyDescent="0.25">
      <c r="A10" s="1"/>
      <c r="B10" s="10" t="s">
        <v>10</v>
      </c>
      <c r="C10" s="88">
        <v>100</v>
      </c>
      <c r="D10" s="13">
        <v>98.846992200510755</v>
      </c>
      <c r="E10" s="38">
        <f t="shared" si="0"/>
        <v>-1.1530077994892474</v>
      </c>
      <c r="F10" s="35">
        <v>100.82874445612455</v>
      </c>
      <c r="G10" s="38">
        <f>(F10/D10-1)*100</f>
        <v>2.0048685463224025</v>
      </c>
      <c r="H10" s="35">
        <v>103.54313529053036</v>
      </c>
      <c r="I10" s="42">
        <f t="shared" si="1"/>
        <v>2.6920803676048655</v>
      </c>
      <c r="J10" s="97">
        <v>94.031713903958504</v>
      </c>
      <c r="K10" s="98">
        <f>((J10/H10)-1)*100</f>
        <v>-9.1859507246751626</v>
      </c>
    </row>
    <row r="11" spans="1:14" ht="12.95" customHeight="1" x14ac:dyDescent="0.25">
      <c r="A11" s="1"/>
      <c r="B11" s="15"/>
      <c r="C11" s="88"/>
      <c r="D11" s="13"/>
      <c r="E11" s="38"/>
      <c r="F11" s="35"/>
      <c r="G11" s="38"/>
      <c r="H11" s="35"/>
      <c r="I11" s="42"/>
      <c r="J11" s="97"/>
      <c r="K11" s="99"/>
    </row>
    <row r="12" spans="1:14" ht="12.95" customHeight="1" x14ac:dyDescent="0.25">
      <c r="A12" s="1"/>
      <c r="B12" s="15" t="s">
        <v>11</v>
      </c>
      <c r="C12" s="88">
        <v>100</v>
      </c>
      <c r="D12" s="13">
        <v>99.552546520696993</v>
      </c>
      <c r="E12" s="38">
        <f t="shared" si="0"/>
        <v>-0.44745347930300605</v>
      </c>
      <c r="F12" s="35">
        <v>100.15779421845015</v>
      </c>
      <c r="G12" s="38">
        <f>(F12/D12-1)*100</f>
        <v>0.60796807204457348</v>
      </c>
      <c r="H12" s="35">
        <v>103.55432078553575</v>
      </c>
      <c r="I12" s="42">
        <f t="shared" si="1"/>
        <v>3.3911754882276712</v>
      </c>
      <c r="J12" s="97">
        <v>98.948775698239203</v>
      </c>
      <c r="K12" s="98">
        <f>((J12/H12)-1)*100</f>
        <v>-4.4474678143413993</v>
      </c>
    </row>
    <row r="13" spans="1:14" ht="12.95" customHeight="1" x14ac:dyDescent="0.25">
      <c r="A13" s="1"/>
      <c r="B13" s="16"/>
      <c r="C13" s="88"/>
      <c r="D13" s="13"/>
      <c r="E13" s="38"/>
      <c r="F13" s="35"/>
      <c r="G13" s="38"/>
      <c r="H13" s="35"/>
      <c r="I13" s="42"/>
      <c r="J13" s="100"/>
      <c r="K13" s="98"/>
    </row>
    <row r="14" spans="1:14" ht="12.95" customHeight="1" x14ac:dyDescent="0.25">
      <c r="A14" s="1"/>
      <c r="B14" s="17" t="s">
        <v>12</v>
      </c>
      <c r="C14" s="88">
        <v>100</v>
      </c>
      <c r="D14" s="13">
        <v>98.841386067045505</v>
      </c>
      <c r="E14" s="38">
        <f t="shared" si="0"/>
        <v>-1.1586139329544998</v>
      </c>
      <c r="F14" s="35">
        <v>103.14985358846762</v>
      </c>
      <c r="G14" s="38">
        <f>(F14/D14-1)*100</f>
        <v>4.3589711687163302</v>
      </c>
      <c r="H14" s="35">
        <v>105.88597152549045</v>
      </c>
      <c r="I14" s="42">
        <f t="shared" si="1"/>
        <v>2.6525659919392597</v>
      </c>
      <c r="J14" s="97">
        <v>93.429424286309498</v>
      </c>
      <c r="K14" s="98">
        <f>((J14/H14)-1)*100</f>
        <v>-11.764114792281266</v>
      </c>
    </row>
    <row r="15" spans="1:14" ht="12.95" customHeight="1" x14ac:dyDescent="0.25">
      <c r="A15" s="1"/>
      <c r="B15" s="16"/>
      <c r="C15" s="88"/>
      <c r="D15" s="13"/>
      <c r="E15" s="38"/>
      <c r="F15" s="35"/>
      <c r="G15" s="38"/>
      <c r="H15" s="35"/>
      <c r="I15" s="42"/>
      <c r="J15" s="100"/>
      <c r="K15" s="98"/>
    </row>
    <row r="16" spans="1:14" ht="12.95" customHeight="1" x14ac:dyDescent="0.25">
      <c r="A16" s="1"/>
      <c r="B16" s="18" t="s">
        <v>168</v>
      </c>
      <c r="C16" s="88">
        <v>100</v>
      </c>
      <c r="D16" s="13">
        <v>99.209341462218575</v>
      </c>
      <c r="E16" s="38">
        <f t="shared" si="0"/>
        <v>-0.79065853778143014</v>
      </c>
      <c r="F16" s="35">
        <v>97.38325373181695</v>
      </c>
      <c r="G16" s="38">
        <f>(F16/D16-1)*100</f>
        <v>-1.8406409149455349</v>
      </c>
      <c r="H16" s="35">
        <v>99.110173787049249</v>
      </c>
      <c r="I16" s="42">
        <f t="shared" si="1"/>
        <v>1.7733234299072143</v>
      </c>
      <c r="J16" s="97">
        <v>92.725276444392804</v>
      </c>
      <c r="K16" s="98">
        <f>((J16/H16)-1)*100</f>
        <v>-6.4422219220149906</v>
      </c>
    </row>
    <row r="17" spans="1:13" ht="12.95" customHeight="1" x14ac:dyDescent="0.25">
      <c r="A17" s="1"/>
      <c r="B17" s="16"/>
      <c r="C17" s="88"/>
      <c r="D17" s="13"/>
      <c r="E17" s="38"/>
      <c r="F17" s="35"/>
      <c r="G17" s="38"/>
      <c r="H17" s="35"/>
      <c r="I17" s="42"/>
      <c r="J17" s="100"/>
      <c r="K17" s="98"/>
    </row>
    <row r="18" spans="1:13" ht="12.95" customHeight="1" x14ac:dyDescent="0.25">
      <c r="A18" s="1"/>
      <c r="B18" s="18" t="s">
        <v>34</v>
      </c>
      <c r="C18" s="88">
        <v>100</v>
      </c>
      <c r="D18" s="13">
        <v>96.735626109048397</v>
      </c>
      <c r="E18" s="38">
        <f t="shared" si="0"/>
        <v>-3.2643738909515996</v>
      </c>
      <c r="F18" s="35">
        <v>96.735626109048397</v>
      </c>
      <c r="G18" s="38">
        <f>(F18/D18-1)*100</f>
        <v>0</v>
      </c>
      <c r="H18" s="35">
        <v>99.645823545355114</v>
      </c>
      <c r="I18" s="42">
        <f t="shared" si="1"/>
        <v>3.0084029569686255</v>
      </c>
      <c r="J18" s="97">
        <v>88.936032707667593</v>
      </c>
      <c r="K18" s="98">
        <f>((J18/H18)-1)*100</f>
        <v>-10.747857217330159</v>
      </c>
    </row>
    <row r="19" spans="1:13" ht="12.95" customHeight="1" x14ac:dyDescent="0.25">
      <c r="A19" s="1"/>
      <c r="B19" s="18"/>
      <c r="C19" s="88"/>
      <c r="D19" s="13"/>
      <c r="E19" s="38"/>
      <c r="F19" s="35"/>
      <c r="G19" s="38"/>
      <c r="H19" s="35"/>
      <c r="I19" s="42"/>
      <c r="J19" s="100"/>
      <c r="K19" s="98"/>
    </row>
    <row r="20" spans="1:13" ht="12.95" customHeight="1" x14ac:dyDescent="0.25">
      <c r="A20" s="1"/>
      <c r="B20" s="19" t="s">
        <v>14</v>
      </c>
      <c r="C20" s="88">
        <v>100</v>
      </c>
      <c r="D20" s="13">
        <v>104.93143009833076</v>
      </c>
      <c r="E20" s="38">
        <f t="shared" si="0"/>
        <v>4.9314300983307691</v>
      </c>
      <c r="F20" s="35">
        <v>98.170414331014527</v>
      </c>
      <c r="G20" s="38">
        <f>(F20/D20-1)*100</f>
        <v>-6.443270391893563</v>
      </c>
      <c r="H20" s="35">
        <v>103.48303434874298</v>
      </c>
      <c r="I20" s="42">
        <f t="shared" si="1"/>
        <v>5.4116304325814157</v>
      </c>
      <c r="J20" s="97">
        <v>97.555279945245303</v>
      </c>
      <c r="K20" s="98">
        <f>((J20/H20)-1)*100</f>
        <v>-5.7282379095309865</v>
      </c>
    </row>
    <row r="21" spans="1:13" ht="12.95" customHeight="1" x14ac:dyDescent="0.25">
      <c r="A21" s="1"/>
      <c r="B21" s="18"/>
      <c r="C21" s="88"/>
      <c r="D21" s="13"/>
      <c r="E21" s="38"/>
      <c r="F21" s="35"/>
      <c r="G21" s="38"/>
      <c r="H21" s="35"/>
      <c r="I21" s="42"/>
      <c r="J21" s="100"/>
      <c r="K21" s="98"/>
    </row>
    <row r="22" spans="1:13" ht="12.95" customHeight="1" x14ac:dyDescent="0.25">
      <c r="A22" s="1"/>
      <c r="B22" s="18" t="s">
        <v>169</v>
      </c>
      <c r="C22" s="88">
        <v>100</v>
      </c>
      <c r="D22" s="13">
        <v>105.84028682517348</v>
      </c>
      <c r="E22" s="38">
        <f t="shared" si="0"/>
        <v>5.8402868251734796</v>
      </c>
      <c r="F22" s="35">
        <v>98.033195762812355</v>
      </c>
      <c r="G22" s="38">
        <f>(F22/D22-1)*100</f>
        <v>-7.3762943171694513</v>
      </c>
      <c r="H22" s="35">
        <v>104.11549368945985</v>
      </c>
      <c r="I22" s="42">
        <f t="shared" si="1"/>
        <v>6.2043248506999493</v>
      </c>
      <c r="J22" s="97">
        <v>98.948089571870497</v>
      </c>
      <c r="K22" s="98">
        <f>((J22/H22)-1)*100</f>
        <v>-4.9631461509484058</v>
      </c>
    </row>
    <row r="23" spans="1:13" ht="12.95" customHeight="1" x14ac:dyDescent="0.25">
      <c r="A23" s="1"/>
      <c r="B23" s="18"/>
      <c r="C23" s="88"/>
      <c r="D23" s="13"/>
      <c r="E23" s="38"/>
      <c r="F23" s="35"/>
      <c r="G23" s="38"/>
      <c r="H23" s="35"/>
      <c r="I23" s="42"/>
      <c r="J23" s="100"/>
      <c r="K23" s="98"/>
    </row>
    <row r="24" spans="1:13" ht="12.95" customHeight="1" x14ac:dyDescent="0.25">
      <c r="A24" s="1"/>
      <c r="B24" s="18" t="s">
        <v>16</v>
      </c>
      <c r="C24" s="88">
        <v>100</v>
      </c>
      <c r="D24" s="13">
        <v>96.950592696547261</v>
      </c>
      <c r="E24" s="38">
        <f t="shared" si="0"/>
        <v>-3.0494073034527336</v>
      </c>
      <c r="F24" s="35">
        <v>99.375355713944515</v>
      </c>
      <c r="G24" s="38">
        <f>(F24/D24-1)*100</f>
        <v>2.501029596576787</v>
      </c>
      <c r="H24" s="35">
        <v>97.929293024700399</v>
      </c>
      <c r="I24" s="42">
        <f t="shared" si="1"/>
        <v>-1.455152214404809</v>
      </c>
      <c r="J24" s="97">
        <v>85.324763480510498</v>
      </c>
      <c r="K24" s="98">
        <f>((J24/H24)-1)*100</f>
        <v>-12.87105130127989</v>
      </c>
    </row>
    <row r="25" spans="1:13" ht="12.95" customHeight="1" x14ac:dyDescent="0.25">
      <c r="A25" s="1"/>
      <c r="B25" s="18"/>
      <c r="C25" s="88"/>
      <c r="D25" s="13"/>
      <c r="E25" s="38"/>
      <c r="F25" s="35"/>
      <c r="G25" s="38"/>
      <c r="H25" s="35"/>
      <c r="I25" s="42"/>
      <c r="J25" s="100"/>
      <c r="K25" s="98"/>
    </row>
    <row r="26" spans="1:13" ht="12.95" customHeight="1" x14ac:dyDescent="0.25">
      <c r="A26" s="1"/>
      <c r="B26" s="20" t="s">
        <v>17</v>
      </c>
      <c r="C26" s="88">
        <v>100</v>
      </c>
      <c r="D26" s="13">
        <v>102.37546542781651</v>
      </c>
      <c r="E26" s="38">
        <f t="shared" si="0"/>
        <v>2.3754654278165033</v>
      </c>
      <c r="F26" s="35">
        <v>102.05300320464607</v>
      </c>
      <c r="G26" s="38">
        <f>(F26/D26-1)*100</f>
        <v>-0.3149799825797106</v>
      </c>
      <c r="H26" s="35">
        <v>102.16287987028608</v>
      </c>
      <c r="I26" s="42">
        <f t="shared" si="1"/>
        <v>0.10766627359282133</v>
      </c>
      <c r="J26" s="97">
        <v>98.365446500390902</v>
      </c>
      <c r="K26" s="98">
        <f>((J26/H26)-1)*100</f>
        <v>-3.7170382968027993</v>
      </c>
    </row>
    <row r="27" spans="1:13" ht="12.95" customHeight="1" x14ac:dyDescent="0.25">
      <c r="A27" s="1"/>
      <c r="B27" s="21"/>
      <c r="C27" s="88"/>
      <c r="D27" s="13"/>
      <c r="E27" s="38"/>
      <c r="F27" s="35"/>
      <c r="G27" s="38"/>
      <c r="H27" s="35"/>
      <c r="I27" s="42"/>
      <c r="J27" s="100"/>
      <c r="K27" s="98"/>
    </row>
    <row r="28" spans="1:13" ht="12.95" customHeight="1" x14ac:dyDescent="0.25">
      <c r="A28" s="1"/>
      <c r="B28" s="18" t="s">
        <v>18</v>
      </c>
      <c r="C28" s="88">
        <v>100</v>
      </c>
      <c r="D28" s="13">
        <v>103.42553408739079</v>
      </c>
      <c r="E28" s="38">
        <f t="shared" si="0"/>
        <v>3.4255340873907913</v>
      </c>
      <c r="F28" s="35">
        <v>103.42553408739079</v>
      </c>
      <c r="G28" s="40" t="s">
        <v>7</v>
      </c>
      <c r="H28" s="35">
        <v>101.87526265274074</v>
      </c>
      <c r="I28" s="42">
        <f t="shared" si="1"/>
        <v>-1.498925239622273</v>
      </c>
      <c r="J28" s="97">
        <v>98.856086003025595</v>
      </c>
      <c r="K28" s="98">
        <f>((J28/H28)-1)*100</f>
        <v>-2.963601340598776</v>
      </c>
    </row>
    <row r="29" spans="1:13" ht="12.95" customHeight="1" x14ac:dyDescent="0.25">
      <c r="A29" s="1"/>
      <c r="B29" s="18"/>
      <c r="C29" s="88"/>
      <c r="D29" s="13"/>
      <c r="E29" s="38"/>
      <c r="F29" s="35"/>
      <c r="G29" s="38"/>
      <c r="H29" s="35"/>
      <c r="I29" s="42"/>
      <c r="J29" s="100"/>
      <c r="K29" s="98"/>
    </row>
    <row r="30" spans="1:13" ht="12.95" customHeight="1" x14ac:dyDescent="0.25">
      <c r="A30" s="1"/>
      <c r="B30" s="18" t="s">
        <v>19</v>
      </c>
      <c r="C30" s="88">
        <v>100</v>
      </c>
      <c r="D30" s="13">
        <v>101.19120051434625</v>
      </c>
      <c r="E30" s="38">
        <f t="shared" si="0"/>
        <v>1.1912005143462467</v>
      </c>
      <c r="F30" s="35">
        <v>100.50506616998788</v>
      </c>
      <c r="G30" s="38">
        <f>(F30/D30-1)*100</f>
        <v>-0.67805732205054037</v>
      </c>
      <c r="H30" s="35">
        <v>102.487253877779</v>
      </c>
      <c r="I30" s="42">
        <f t="shared" si="1"/>
        <v>1.9722266581453374</v>
      </c>
      <c r="J30" s="97">
        <v>97.812104447149906</v>
      </c>
      <c r="K30" s="98">
        <f>((J30/H30)-1)*100</f>
        <v>-4.5616886527220624</v>
      </c>
    </row>
    <row r="31" spans="1:13" ht="12.95" customHeight="1" x14ac:dyDescent="0.25">
      <c r="A31" s="1"/>
      <c r="B31" s="18"/>
      <c r="C31" s="88"/>
      <c r="D31" s="13"/>
      <c r="E31" s="38"/>
      <c r="F31" s="35"/>
      <c r="G31" s="38"/>
      <c r="H31" s="35"/>
      <c r="I31" s="42"/>
      <c r="J31" s="100"/>
      <c r="K31" s="98"/>
    </row>
    <row r="32" spans="1:13" ht="12.95" customHeight="1" x14ac:dyDescent="0.25">
      <c r="A32" s="1"/>
      <c r="B32" s="20" t="s">
        <v>20</v>
      </c>
      <c r="C32" s="88">
        <v>100</v>
      </c>
      <c r="D32" s="13">
        <v>98.206787625627641</v>
      </c>
      <c r="E32" s="38">
        <f t="shared" si="0"/>
        <v>-1.7932123743723549</v>
      </c>
      <c r="F32" s="35">
        <v>99.380907474288151</v>
      </c>
      <c r="G32" s="38">
        <f>(F32/D32-1)*100</f>
        <v>1.1955587562199277</v>
      </c>
      <c r="H32" s="35">
        <v>99.767615299599271</v>
      </c>
      <c r="I32" s="42">
        <f t="shared" si="1"/>
        <v>0.38911681845044122</v>
      </c>
      <c r="J32" s="97">
        <v>97.636046327893595</v>
      </c>
      <c r="K32" s="98">
        <f>((J32/H32)-1)*100</f>
        <v>-2.1365339497236957</v>
      </c>
      <c r="M32" s="14" t="s">
        <v>7</v>
      </c>
    </row>
    <row r="33" spans="1:11" ht="12.95" customHeight="1" x14ac:dyDescent="0.25">
      <c r="A33" s="1"/>
      <c r="B33" s="20"/>
      <c r="C33" s="88"/>
      <c r="D33" s="13"/>
      <c r="E33" s="38"/>
      <c r="F33" s="35"/>
      <c r="G33" s="38"/>
      <c r="H33" s="35"/>
      <c r="I33" s="42"/>
      <c r="J33" s="100"/>
      <c r="K33" s="98"/>
    </row>
    <row r="34" spans="1:11" ht="12.95" customHeight="1" x14ac:dyDescent="0.25">
      <c r="A34" s="1"/>
      <c r="B34" s="18" t="s">
        <v>21</v>
      </c>
      <c r="C34" s="88">
        <v>100</v>
      </c>
      <c r="D34" s="13">
        <v>98.206787625627641</v>
      </c>
      <c r="E34" s="38">
        <f t="shared" si="0"/>
        <v>-1.7932123743723549</v>
      </c>
      <c r="F34" s="35">
        <v>99.380907474288151</v>
      </c>
      <c r="G34" s="38">
        <f>(F34/D34-1)*100</f>
        <v>1.1955587562199277</v>
      </c>
      <c r="H34" s="35">
        <v>99.767615299599271</v>
      </c>
      <c r="I34" s="42">
        <f t="shared" si="1"/>
        <v>0.38911681845044122</v>
      </c>
      <c r="J34" s="97">
        <v>97.636046327893595</v>
      </c>
      <c r="K34" s="98">
        <f>((J34/H34)-1)*100</f>
        <v>-2.1365339497236957</v>
      </c>
    </row>
    <row r="35" spans="1:11" ht="12.95" customHeight="1" x14ac:dyDescent="0.25">
      <c r="A35" s="1"/>
      <c r="B35" s="18"/>
      <c r="C35" s="88"/>
      <c r="D35" s="13"/>
      <c r="E35" s="38"/>
      <c r="F35" s="35"/>
      <c r="G35" s="38"/>
      <c r="H35" s="35"/>
      <c r="I35" s="42"/>
      <c r="J35" s="100"/>
      <c r="K35" s="98"/>
    </row>
    <row r="36" spans="1:11" ht="12.95" customHeight="1" x14ac:dyDescent="0.25">
      <c r="A36" s="1"/>
      <c r="B36" s="20" t="s">
        <v>22</v>
      </c>
      <c r="C36" s="88">
        <v>100</v>
      </c>
      <c r="D36" s="13">
        <v>94.506282272408654</v>
      </c>
      <c r="E36" s="38">
        <f t="shared" si="0"/>
        <v>-5.4937177275913402</v>
      </c>
      <c r="F36" s="35">
        <v>94.957459360873429</v>
      </c>
      <c r="G36" s="38">
        <f>(F36/D36-1)*100</f>
        <v>0.47740433505181201</v>
      </c>
      <c r="H36" s="35">
        <v>101.89281220271494</v>
      </c>
      <c r="I36" s="42">
        <f t="shared" si="1"/>
        <v>7.3036419555883469</v>
      </c>
      <c r="J36" s="97">
        <v>86.881080391511006</v>
      </c>
      <c r="K36" s="98">
        <f>((J36/H36)-1)*100</f>
        <v>-14.732866319695059</v>
      </c>
    </row>
    <row r="37" spans="1:11" ht="12.95" customHeight="1" x14ac:dyDescent="0.25">
      <c r="A37" s="1"/>
      <c r="B37" s="21"/>
      <c r="C37" s="88"/>
      <c r="D37" s="13"/>
      <c r="E37" s="38"/>
      <c r="F37" s="35"/>
      <c r="G37" s="38"/>
      <c r="H37" s="35"/>
      <c r="I37" s="42"/>
      <c r="J37" s="100"/>
      <c r="K37" s="98"/>
    </row>
    <row r="38" spans="1:11" ht="12.95" customHeight="1" x14ac:dyDescent="0.25">
      <c r="A38" s="1"/>
      <c r="B38" s="18" t="s">
        <v>23</v>
      </c>
      <c r="C38" s="88">
        <v>100</v>
      </c>
      <c r="D38" s="13">
        <v>97.61228214716715</v>
      </c>
      <c r="E38" s="38">
        <f t="shared" si="0"/>
        <v>-2.3877178528328491</v>
      </c>
      <c r="F38" s="35">
        <v>96.462762362252334</v>
      </c>
      <c r="G38" s="38">
        <f>(F38/D38-1)*100</f>
        <v>-1.1776384688780395</v>
      </c>
      <c r="H38" s="35">
        <v>105.48257189319112</v>
      </c>
      <c r="I38" s="42">
        <f t="shared" si="1"/>
        <v>9.3505610974172093</v>
      </c>
      <c r="J38" s="97">
        <v>86.379123197408703</v>
      </c>
      <c r="K38" s="98">
        <f>((J38/H38)-1)*100</f>
        <v>-18.110526083044377</v>
      </c>
    </row>
    <row r="39" spans="1:11" ht="12.95" customHeight="1" x14ac:dyDescent="0.25">
      <c r="A39" s="1"/>
      <c r="B39" s="22"/>
      <c r="C39" s="88"/>
      <c r="D39" s="13"/>
      <c r="E39" s="38"/>
      <c r="F39" s="35"/>
      <c r="G39" s="38"/>
      <c r="H39" s="35"/>
      <c r="I39" s="42"/>
      <c r="J39" s="100"/>
      <c r="K39" s="98"/>
    </row>
    <row r="40" spans="1:11" ht="12.95" customHeight="1" x14ac:dyDescent="0.25">
      <c r="A40" s="1"/>
      <c r="B40" s="18" t="s">
        <v>24</v>
      </c>
      <c r="C40" s="88">
        <v>100</v>
      </c>
      <c r="D40" s="13">
        <v>98.386123097503983</v>
      </c>
      <c r="E40" s="38">
        <f t="shared" si="0"/>
        <v>-1.6138769024960142</v>
      </c>
      <c r="F40" s="35">
        <v>96.595245221183987</v>
      </c>
      <c r="G40" s="38">
        <f>(F40/D40-1)*100</f>
        <v>-1.8202545439717888</v>
      </c>
      <c r="H40" s="35">
        <v>100.63388792788382</v>
      </c>
      <c r="I40" s="42">
        <f t="shared" si="1"/>
        <v>4.180995345528804</v>
      </c>
      <c r="J40" s="97">
        <v>91.613272828342701</v>
      </c>
      <c r="K40" s="98">
        <f>((J40/H40)-1)*100</f>
        <v>-8.9637946871390479</v>
      </c>
    </row>
    <row r="41" spans="1:11" ht="12.95" customHeight="1" x14ac:dyDescent="0.25">
      <c r="A41" s="1"/>
      <c r="B41" s="18"/>
      <c r="C41" s="88"/>
      <c r="D41" s="13"/>
      <c r="E41" s="38"/>
      <c r="F41" s="35"/>
      <c r="G41" s="38"/>
      <c r="H41" s="35"/>
      <c r="I41" s="42"/>
      <c r="J41" s="100"/>
      <c r="K41" s="98"/>
    </row>
    <row r="42" spans="1:11" ht="12.95" customHeight="1" x14ac:dyDescent="0.25">
      <c r="A42" s="1"/>
      <c r="B42" s="18" t="s">
        <v>25</v>
      </c>
      <c r="C42" s="88">
        <v>100</v>
      </c>
      <c r="D42" s="13">
        <v>100</v>
      </c>
      <c r="E42" s="39" t="s">
        <v>7</v>
      </c>
      <c r="F42" s="35">
        <v>100</v>
      </c>
      <c r="G42" s="39" t="s">
        <v>7</v>
      </c>
      <c r="H42" s="35">
        <v>100</v>
      </c>
      <c r="I42" s="42">
        <f t="shared" si="1"/>
        <v>0</v>
      </c>
      <c r="J42" s="97">
        <v>100</v>
      </c>
      <c r="K42" s="98">
        <f>((J42/H42)-1)*100</f>
        <v>0</v>
      </c>
    </row>
    <row r="43" spans="1:11" ht="12.95" customHeight="1" x14ac:dyDescent="0.25">
      <c r="A43" s="1"/>
      <c r="B43" s="18"/>
      <c r="C43" s="88"/>
      <c r="D43" s="13"/>
      <c r="E43" s="40"/>
      <c r="F43" s="35"/>
      <c r="G43" s="40"/>
      <c r="H43" s="35"/>
      <c r="I43" s="42"/>
      <c r="J43" s="100"/>
      <c r="K43" s="98"/>
    </row>
    <row r="44" spans="1:11" ht="12.95" customHeight="1" x14ac:dyDescent="0.25">
      <c r="A44" s="1"/>
      <c r="B44" s="18" t="s">
        <v>26</v>
      </c>
      <c r="C44" s="88">
        <v>100</v>
      </c>
      <c r="D44" s="13">
        <v>100</v>
      </c>
      <c r="E44" s="39" t="s">
        <v>7</v>
      </c>
      <c r="F44" s="35">
        <v>100</v>
      </c>
      <c r="G44" s="39" t="s">
        <v>7</v>
      </c>
      <c r="H44" s="35">
        <v>100</v>
      </c>
      <c r="I44" s="42">
        <f t="shared" si="1"/>
        <v>0</v>
      </c>
      <c r="J44" s="97">
        <v>100</v>
      </c>
      <c r="K44" s="98">
        <f>((J44/H44)-1)*100</f>
        <v>0</v>
      </c>
    </row>
    <row r="45" spans="1:11" ht="12.95" customHeight="1" x14ac:dyDescent="0.25">
      <c r="A45" s="1"/>
      <c r="B45" s="18"/>
      <c r="C45" s="88"/>
      <c r="D45" s="13"/>
      <c r="E45" s="38"/>
      <c r="F45" s="35"/>
      <c r="G45" s="38"/>
      <c r="H45" s="35"/>
      <c r="I45" s="42"/>
      <c r="J45" s="100"/>
      <c r="K45" s="98"/>
    </row>
    <row r="46" spans="1:11" ht="12.95" customHeight="1" x14ac:dyDescent="0.25">
      <c r="A46" s="1"/>
      <c r="B46" s="18" t="s">
        <v>27</v>
      </c>
      <c r="C46" s="88">
        <v>100</v>
      </c>
      <c r="D46" s="13">
        <v>99.665091113062459</v>
      </c>
      <c r="E46" s="38">
        <f t="shared" si="0"/>
        <v>-0.33490888693754606</v>
      </c>
      <c r="F46" s="35">
        <v>104.71986279649698</v>
      </c>
      <c r="G46" s="38">
        <f>(F46/D46-1)*100</f>
        <v>5.0717574498580165</v>
      </c>
      <c r="H46" s="35">
        <v>104.71986279649698</v>
      </c>
      <c r="I46" s="42">
        <f t="shared" si="1"/>
        <v>0</v>
      </c>
      <c r="J46" s="97">
        <v>104.71986279720301</v>
      </c>
      <c r="K46" s="98">
        <f>((J46/H46)-1)*100</f>
        <v>6.7419403393387256E-10</v>
      </c>
    </row>
    <row r="47" spans="1:11" ht="12.95" customHeight="1" x14ac:dyDescent="0.25">
      <c r="A47" s="1"/>
      <c r="B47" s="18"/>
      <c r="C47" s="88"/>
      <c r="D47" s="13"/>
      <c r="E47" s="38"/>
      <c r="F47" s="35"/>
      <c r="G47" s="38"/>
      <c r="H47" s="35"/>
      <c r="I47" s="42"/>
      <c r="J47" s="100"/>
      <c r="K47" s="98"/>
    </row>
    <row r="48" spans="1:11" ht="12.95" customHeight="1" x14ac:dyDescent="0.25">
      <c r="A48" s="1"/>
      <c r="B48" s="18" t="s">
        <v>28</v>
      </c>
      <c r="C48" s="88">
        <v>100</v>
      </c>
      <c r="D48" s="13">
        <v>92.827848955058499</v>
      </c>
      <c r="E48" s="38">
        <f t="shared" si="0"/>
        <v>-7.1721510449414989</v>
      </c>
      <c r="F48" s="35">
        <v>94.079699309900334</v>
      </c>
      <c r="G48" s="38">
        <f>(F48/D48-1)*100</f>
        <v>1.3485719737488466</v>
      </c>
      <c r="H48" s="35">
        <v>100.52637467857595</v>
      </c>
      <c r="I48" s="42">
        <f t="shared" si="1"/>
        <v>6.8523554135097031</v>
      </c>
      <c r="J48" s="97">
        <v>86.417929044957106</v>
      </c>
      <c r="K48" s="98">
        <f>((J48/H48)-1)*100</f>
        <v>-14.034571204551371</v>
      </c>
    </row>
    <row r="49" spans="1:11" ht="12.95" customHeight="1" x14ac:dyDescent="0.25">
      <c r="A49" s="1"/>
      <c r="B49" s="18"/>
      <c r="C49" s="88"/>
      <c r="D49" s="13"/>
      <c r="E49" s="38"/>
      <c r="F49" s="35"/>
      <c r="G49" s="38"/>
      <c r="H49" s="35"/>
      <c r="I49" s="42"/>
      <c r="J49" s="100"/>
      <c r="K49" s="98"/>
    </row>
    <row r="50" spans="1:11" ht="12.95" customHeight="1" x14ac:dyDescent="0.25">
      <c r="A50" s="1"/>
      <c r="B50" s="18" t="s">
        <v>29</v>
      </c>
      <c r="C50" s="88">
        <v>100</v>
      </c>
      <c r="D50" s="13">
        <v>98.136960155909179</v>
      </c>
      <c r="E50" s="38">
        <f t="shared" si="0"/>
        <v>-1.8630398440908191</v>
      </c>
      <c r="F50" s="35">
        <v>104.59058882647969</v>
      </c>
      <c r="G50" s="38">
        <f>(F50/D50-1)*100</f>
        <v>6.5761448696981306</v>
      </c>
      <c r="H50" s="35">
        <v>111.65651036414646</v>
      </c>
      <c r="I50" s="42">
        <f t="shared" si="1"/>
        <v>6.7557909530363558</v>
      </c>
      <c r="J50" s="97">
        <v>126.164574005733</v>
      </c>
      <c r="K50" s="98">
        <f>((J50/H50)-1)*100</f>
        <v>12.993477580726154</v>
      </c>
    </row>
    <row r="51" spans="1:11" ht="12.95" customHeight="1" x14ac:dyDescent="0.25">
      <c r="A51" s="1"/>
      <c r="B51" s="18"/>
      <c r="C51" s="88"/>
      <c r="D51" s="13"/>
      <c r="E51" s="38"/>
      <c r="F51" s="35"/>
      <c r="G51" s="38"/>
      <c r="H51" s="35"/>
      <c r="I51" s="42"/>
      <c r="J51" s="100"/>
      <c r="K51" s="98"/>
    </row>
    <row r="52" spans="1:11" ht="12.95" customHeight="1" x14ac:dyDescent="0.25">
      <c r="A52" s="1"/>
      <c r="B52" s="18" t="s">
        <v>30</v>
      </c>
      <c r="C52" s="88">
        <v>100</v>
      </c>
      <c r="D52" s="13">
        <v>105</v>
      </c>
      <c r="E52" s="38">
        <f t="shared" si="0"/>
        <v>5.0000000000000044</v>
      </c>
      <c r="F52" s="35">
        <v>117.26039399558574</v>
      </c>
      <c r="G52" s="38">
        <f>(F52/D52-1)*100</f>
        <v>11.676565710081665</v>
      </c>
      <c r="H52" s="35">
        <v>129.42179105544787</v>
      </c>
      <c r="I52" s="42">
        <f t="shared" si="1"/>
        <v>10.371274260190489</v>
      </c>
      <c r="J52" s="97">
        <v>127.23010650722399</v>
      </c>
      <c r="K52" s="98">
        <f>((J52/H52)-1)*100</f>
        <v>-1.693443221848856</v>
      </c>
    </row>
    <row r="53" spans="1:11" ht="12.95" customHeight="1" x14ac:dyDescent="0.25">
      <c r="A53" s="1"/>
      <c r="B53" s="18"/>
      <c r="C53" s="88"/>
      <c r="D53" s="13"/>
      <c r="E53" s="38"/>
      <c r="F53" s="35"/>
      <c r="G53" s="38"/>
      <c r="H53" s="35"/>
      <c r="I53" s="42"/>
      <c r="J53" s="100"/>
      <c r="K53" s="98"/>
    </row>
    <row r="54" spans="1:11" ht="12.95" customHeight="1" x14ac:dyDescent="0.25">
      <c r="A54" s="1"/>
      <c r="B54" s="18" t="s">
        <v>170</v>
      </c>
      <c r="C54" s="88">
        <v>100</v>
      </c>
      <c r="D54" s="13">
        <v>94.675339181916002</v>
      </c>
      <c r="E54" s="38">
        <f t="shared" ref="E54:E110" si="2">(D54/C54-1)*100</f>
        <v>-5.3246608180840038</v>
      </c>
      <c r="F54" s="35">
        <v>98.200116921009524</v>
      </c>
      <c r="G54" s="38">
        <f>(F54/D54-1)*100</f>
        <v>3.7230156971719497</v>
      </c>
      <c r="H54" s="35">
        <v>102.69595212072686</v>
      </c>
      <c r="I54" s="42">
        <f t="shared" si="1"/>
        <v>4.5782381331925581</v>
      </c>
      <c r="J54" s="97">
        <v>86.622582645278698</v>
      </c>
      <c r="K54" s="98">
        <f>((J54/H54)-1)*100</f>
        <v>-15.651414825535381</v>
      </c>
    </row>
    <row r="55" spans="1:11" ht="12.95" customHeight="1" x14ac:dyDescent="0.25">
      <c r="A55" s="1"/>
      <c r="B55" s="18"/>
      <c r="C55" s="88"/>
      <c r="D55" s="13"/>
      <c r="E55" s="38"/>
      <c r="F55" s="35"/>
      <c r="G55" s="38"/>
      <c r="H55" s="35"/>
      <c r="I55" s="59"/>
      <c r="J55" s="100"/>
      <c r="K55" s="98"/>
    </row>
    <row r="56" spans="1:11" ht="16.7" customHeight="1" x14ac:dyDescent="0.25">
      <c r="A56" s="123" t="s">
        <v>162</v>
      </c>
      <c r="B56" s="111"/>
      <c r="C56" s="86">
        <v>100</v>
      </c>
      <c r="D56" s="56">
        <v>102.68122809950665</v>
      </c>
      <c r="E56" s="57">
        <f t="shared" si="2"/>
        <v>2.6812280995066606</v>
      </c>
      <c r="F56" s="58">
        <v>105.15250341247379</v>
      </c>
      <c r="G56" s="57">
        <f>(F56/D56-1)*100</f>
        <v>2.4067449900114779</v>
      </c>
      <c r="H56" s="58">
        <v>105.89532500470136</v>
      </c>
      <c r="I56" s="59">
        <f t="shared" si="1"/>
        <v>0.70642311701678562</v>
      </c>
      <c r="J56" s="94">
        <v>102.195138009225</v>
      </c>
      <c r="K56" s="95">
        <f>((J56/H56)-1)*100</f>
        <v>-3.4941929639595304</v>
      </c>
    </row>
    <row r="57" spans="1:11" ht="12.95" customHeight="1" x14ac:dyDescent="0.25">
      <c r="A57" s="1"/>
      <c r="B57" s="15"/>
      <c r="C57" s="88"/>
      <c r="D57" s="13"/>
      <c r="E57" s="38"/>
      <c r="F57" s="35"/>
      <c r="G57" s="38"/>
      <c r="H57" s="35"/>
      <c r="I57" s="59"/>
      <c r="J57" s="100"/>
      <c r="K57" s="98"/>
    </row>
    <row r="58" spans="1:11" ht="12.95" customHeight="1" x14ac:dyDescent="0.25">
      <c r="A58" s="1"/>
      <c r="B58" s="15" t="s">
        <v>160</v>
      </c>
      <c r="C58" s="88">
        <v>100</v>
      </c>
      <c r="D58" s="13">
        <v>111.30660782113179</v>
      </c>
      <c r="E58" s="38">
        <f t="shared" si="2"/>
        <v>11.306607821131799</v>
      </c>
      <c r="F58" s="35">
        <v>119.97455222042763</v>
      </c>
      <c r="G58" s="38">
        <f>(F58/D58-1)*100</f>
        <v>7.7874481748874347</v>
      </c>
      <c r="H58" s="35">
        <v>117.99653690579146</v>
      </c>
      <c r="I58" s="42">
        <f t="shared" si="1"/>
        <v>-1.6486957259085999</v>
      </c>
      <c r="J58" s="97">
        <v>101.19736774430299</v>
      </c>
      <c r="K58" s="98">
        <f>((J58/H58)-1)*100</f>
        <v>-14.23700186633523</v>
      </c>
    </row>
    <row r="59" spans="1:11" ht="12.95" customHeight="1" x14ac:dyDescent="0.25">
      <c r="A59" s="1"/>
      <c r="B59" s="18"/>
      <c r="C59" s="88"/>
      <c r="D59" s="13"/>
      <c r="E59" s="38"/>
      <c r="F59" s="35"/>
      <c r="G59" s="38"/>
      <c r="H59" s="35"/>
      <c r="I59" s="42"/>
      <c r="J59" s="100"/>
      <c r="K59" s="98"/>
    </row>
    <row r="60" spans="1:11" ht="12.95" customHeight="1" x14ac:dyDescent="0.25">
      <c r="A60" s="1"/>
      <c r="B60" s="15" t="s">
        <v>33</v>
      </c>
      <c r="C60" s="88">
        <v>100</v>
      </c>
      <c r="D60" s="13">
        <v>103.52159624288069</v>
      </c>
      <c r="E60" s="38">
        <f t="shared" si="2"/>
        <v>3.5215962428806868</v>
      </c>
      <c r="F60" s="35">
        <v>105.57871399964192</v>
      </c>
      <c r="G60" s="38">
        <f>(F60/D60-1)*100</f>
        <v>1.987138753091533</v>
      </c>
      <c r="H60" s="35">
        <v>106.05205280553353</v>
      </c>
      <c r="I60" s="42">
        <f t="shared" si="1"/>
        <v>0.44832787591371215</v>
      </c>
      <c r="J60" s="97">
        <v>100.92479581188</v>
      </c>
      <c r="K60" s="98">
        <f>((J60/H60)-1)*100</f>
        <v>-4.8346607708342315</v>
      </c>
    </row>
    <row r="61" spans="1:11" ht="12.95" customHeight="1" x14ac:dyDescent="0.25">
      <c r="A61" s="1"/>
      <c r="B61" s="18"/>
      <c r="C61" s="88"/>
      <c r="D61" s="13"/>
      <c r="E61" s="38"/>
      <c r="F61" s="35"/>
      <c r="G61" s="38"/>
      <c r="H61" s="35"/>
      <c r="I61" s="42"/>
      <c r="J61" s="100"/>
      <c r="K61" s="98"/>
    </row>
    <row r="62" spans="1:11" ht="12.95" customHeight="1" x14ac:dyDescent="0.25">
      <c r="A62" s="1"/>
      <c r="B62" s="15" t="s">
        <v>35</v>
      </c>
      <c r="C62" s="88">
        <v>100</v>
      </c>
      <c r="D62" s="13">
        <v>100.5222817424638</v>
      </c>
      <c r="E62" s="38">
        <f t="shared" si="2"/>
        <v>0.52228174246380377</v>
      </c>
      <c r="F62" s="35">
        <v>111.44222623725508</v>
      </c>
      <c r="G62" s="38">
        <f>(F62/D62-1)*100</f>
        <v>10.863207943058818</v>
      </c>
      <c r="H62" s="35">
        <v>109.83930341438553</v>
      </c>
      <c r="I62" s="42">
        <f t="shared" si="1"/>
        <v>-1.4383442228235954</v>
      </c>
      <c r="J62" s="97">
        <v>104.955288694015</v>
      </c>
      <c r="K62" s="98">
        <f>((J62/H62)-1)*100</f>
        <v>-4.4465091898342024</v>
      </c>
    </row>
    <row r="63" spans="1:11" ht="12.95" customHeight="1" x14ac:dyDescent="0.25">
      <c r="A63" s="1"/>
      <c r="B63" s="18"/>
      <c r="C63" s="88"/>
      <c r="D63" s="13"/>
      <c r="E63" s="38"/>
      <c r="F63" s="35"/>
      <c r="G63" s="38"/>
      <c r="H63" s="35"/>
      <c r="I63" s="42"/>
      <c r="J63" s="100"/>
      <c r="K63" s="98"/>
    </row>
    <row r="64" spans="1:11" ht="12.95" customHeight="1" x14ac:dyDescent="0.25">
      <c r="A64" s="1"/>
      <c r="B64" s="15" t="s">
        <v>36</v>
      </c>
      <c r="C64" s="88">
        <v>100</v>
      </c>
      <c r="D64" s="13">
        <v>99.356103450356784</v>
      </c>
      <c r="E64" s="38">
        <f t="shared" si="2"/>
        <v>-0.64389654964321918</v>
      </c>
      <c r="F64" s="35">
        <v>97.923806493332407</v>
      </c>
      <c r="G64" s="38">
        <f>(F64/D64-1)*100</f>
        <v>-1.4415792359852575</v>
      </c>
      <c r="H64" s="35">
        <v>102.06170738746994</v>
      </c>
      <c r="I64" s="42">
        <f t="shared" si="1"/>
        <v>4.2256332165960808</v>
      </c>
      <c r="J64" s="97">
        <v>101.864643908389</v>
      </c>
      <c r="K64" s="98">
        <f>((J64/H64)-1)*100</f>
        <v>-0.19308267921954725</v>
      </c>
    </row>
    <row r="65" spans="1:11" ht="12.95" customHeight="1" x14ac:dyDescent="0.25">
      <c r="A65" s="1"/>
      <c r="B65" s="18"/>
      <c r="C65" s="88"/>
      <c r="D65" s="13"/>
      <c r="E65" s="38"/>
      <c r="F65" s="35"/>
      <c r="G65" s="38"/>
      <c r="H65" s="35"/>
      <c r="I65" s="42"/>
      <c r="J65" s="100"/>
      <c r="K65" s="98"/>
    </row>
    <row r="66" spans="1:11" ht="12.95" customHeight="1" x14ac:dyDescent="0.25">
      <c r="A66" s="1" t="s">
        <v>174</v>
      </c>
      <c r="B66" s="15" t="s">
        <v>37</v>
      </c>
      <c r="C66" s="88">
        <v>100</v>
      </c>
      <c r="D66" s="13">
        <v>99.123290395386505</v>
      </c>
      <c r="E66" s="38">
        <f t="shared" si="2"/>
        <v>-0.87670960461349035</v>
      </c>
      <c r="F66" s="35">
        <v>98.602085359014112</v>
      </c>
      <c r="G66" s="38">
        <f>(F66/D66-1)*100</f>
        <v>-0.52581490615716264</v>
      </c>
      <c r="H66" s="35">
        <v>100.24305157764628</v>
      </c>
      <c r="I66" s="42">
        <f t="shared" si="1"/>
        <v>1.6642307438603954</v>
      </c>
      <c r="J66" s="97">
        <v>101.56724193969301</v>
      </c>
      <c r="K66" s="98">
        <f>((J66/H66)-1)*100</f>
        <v>1.320979700045366</v>
      </c>
    </row>
    <row r="67" spans="1:11" ht="12.95" customHeight="1" x14ac:dyDescent="0.25">
      <c r="A67" s="1"/>
      <c r="B67" s="18"/>
      <c r="C67" s="88"/>
      <c r="D67" s="13"/>
      <c r="E67" s="38"/>
      <c r="F67" s="35"/>
      <c r="G67" s="38"/>
      <c r="H67" s="35"/>
      <c r="I67" s="42"/>
      <c r="J67" s="100"/>
      <c r="K67" s="98"/>
    </row>
    <row r="68" spans="1:11" s="71" customFormat="1" ht="16.7" customHeight="1" x14ac:dyDescent="0.25">
      <c r="A68" s="69" t="s">
        <v>178</v>
      </c>
      <c r="B68" s="70"/>
      <c r="C68" s="86"/>
      <c r="D68" s="56"/>
      <c r="E68" s="57"/>
      <c r="F68" s="58"/>
      <c r="G68" s="57"/>
      <c r="H68" s="58"/>
      <c r="I68" s="42"/>
      <c r="J68" s="94"/>
      <c r="K68" s="95"/>
    </row>
    <row r="69" spans="1:11" s="14" customFormat="1" ht="12.95" customHeight="1" x14ac:dyDescent="0.25">
      <c r="A69" s="1"/>
      <c r="B69" s="18"/>
      <c r="C69" s="88"/>
      <c r="D69" s="13"/>
      <c r="E69" s="38"/>
      <c r="F69" s="35"/>
      <c r="G69" s="38"/>
      <c r="H69" s="35"/>
      <c r="I69" s="42"/>
      <c r="J69" s="100"/>
      <c r="K69" s="98"/>
    </row>
    <row r="70" spans="1:11" ht="12.95" customHeight="1" x14ac:dyDescent="0.25">
      <c r="A70" s="1"/>
      <c r="B70" s="15" t="s">
        <v>171</v>
      </c>
      <c r="C70" s="88">
        <v>100</v>
      </c>
      <c r="D70" s="13">
        <v>95.634930103749625</v>
      </c>
      <c r="E70" s="38">
        <f t="shared" si="2"/>
        <v>-4.3650698962503736</v>
      </c>
      <c r="F70" s="35">
        <v>93.325658026512016</v>
      </c>
      <c r="G70" s="38">
        <f>(F70/D70-1)*100</f>
        <v>-2.4146742981172142</v>
      </c>
      <c r="H70" s="35">
        <v>97.97743469155769</v>
      </c>
      <c r="I70" s="42">
        <f t="shared" si="1"/>
        <v>4.9844563257450458</v>
      </c>
      <c r="J70" s="97">
        <v>88.650882816734907</v>
      </c>
      <c r="K70" s="98">
        <f>((J70/H70)-1)*100</f>
        <v>-9.5190815152322195</v>
      </c>
    </row>
    <row r="71" spans="1:11" ht="12.95" customHeight="1" x14ac:dyDescent="0.25">
      <c r="A71" s="1"/>
      <c r="B71" s="18"/>
      <c r="C71" s="88"/>
      <c r="D71" s="13"/>
      <c r="E71" s="38"/>
      <c r="F71" s="35"/>
      <c r="G71" s="38"/>
      <c r="H71" s="35"/>
      <c r="I71" s="42"/>
      <c r="J71" s="100"/>
      <c r="K71" s="98"/>
    </row>
    <row r="72" spans="1:11" ht="12" customHeight="1" x14ac:dyDescent="0.25">
      <c r="A72" s="1"/>
      <c r="B72" s="15" t="s">
        <v>39</v>
      </c>
      <c r="C72" s="88">
        <v>100</v>
      </c>
      <c r="D72" s="13">
        <v>104.66978259869401</v>
      </c>
      <c r="E72" s="38">
        <f t="shared" si="2"/>
        <v>4.6697825986940167</v>
      </c>
      <c r="F72" s="35">
        <v>108.84181126743762</v>
      </c>
      <c r="G72" s="38">
        <f>(F72/D72-1)*100</f>
        <v>3.9858959913380509</v>
      </c>
      <c r="H72" s="35">
        <v>110.87117697770259</v>
      </c>
      <c r="I72" s="42">
        <f t="shared" ref="I72:I134" si="3">(H72/F72-1)*100</f>
        <v>1.8645093155226666</v>
      </c>
      <c r="J72" s="97">
        <v>111.393507752677</v>
      </c>
      <c r="K72" s="98">
        <f>((J72/H72)-1)*100</f>
        <v>0.47111502665788674</v>
      </c>
    </row>
    <row r="73" spans="1:11" ht="12.95" customHeight="1" x14ac:dyDescent="0.25">
      <c r="A73" s="1"/>
      <c r="B73" s="18"/>
      <c r="C73" s="88"/>
      <c r="D73" s="13"/>
      <c r="E73" s="38"/>
      <c r="F73" s="35"/>
      <c r="G73" s="38"/>
      <c r="H73" s="35"/>
      <c r="I73" s="42"/>
      <c r="J73" s="100"/>
      <c r="K73" s="98"/>
    </row>
    <row r="74" spans="1:11" ht="12.95" customHeight="1" x14ac:dyDescent="0.25">
      <c r="A74" s="1"/>
      <c r="B74" s="15" t="s">
        <v>40</v>
      </c>
      <c r="C74" s="88">
        <v>100</v>
      </c>
      <c r="D74" s="13">
        <v>101.4760355837056</v>
      </c>
      <c r="E74" s="38">
        <f t="shared" si="2"/>
        <v>1.4760355837055927</v>
      </c>
      <c r="F74" s="35">
        <v>104.27855898396562</v>
      </c>
      <c r="G74" s="38">
        <f>(F74/D74-1)*100</f>
        <v>2.7617588567975471</v>
      </c>
      <c r="H74" s="35">
        <v>109.53352214263698</v>
      </c>
      <c r="I74" s="42">
        <f t="shared" si="3"/>
        <v>5.0393515310078074</v>
      </c>
      <c r="J74" s="97">
        <v>104.470514296914</v>
      </c>
      <c r="K74" s="98">
        <f>((J74/H74)-1)*100</f>
        <v>-4.6223363831301096</v>
      </c>
    </row>
    <row r="75" spans="1:11" ht="12.95" customHeight="1" x14ac:dyDescent="0.25">
      <c r="A75" s="1"/>
      <c r="B75" s="18"/>
      <c r="C75" s="88"/>
      <c r="D75" s="13"/>
      <c r="E75" s="38"/>
      <c r="F75" s="36"/>
      <c r="G75" s="38"/>
      <c r="H75" s="35"/>
      <c r="I75" s="42"/>
      <c r="J75" s="100"/>
      <c r="K75" s="98"/>
    </row>
    <row r="76" spans="1:11" ht="12.95" customHeight="1" x14ac:dyDescent="0.25">
      <c r="A76" s="1"/>
      <c r="B76" s="18" t="s">
        <v>41</v>
      </c>
      <c r="C76" s="88">
        <v>100</v>
      </c>
      <c r="D76" s="13">
        <v>99.050648271128537</v>
      </c>
      <c r="E76" s="38">
        <f t="shared" si="2"/>
        <v>-0.94935172887146146</v>
      </c>
      <c r="F76" s="35">
        <v>98.297642555313473</v>
      </c>
      <c r="G76" s="38">
        <f>(F76/D76-1)*100</f>
        <v>-0.76022290510798785</v>
      </c>
      <c r="H76" s="35">
        <v>106.16954368422005</v>
      </c>
      <c r="I76" s="42">
        <f t="shared" si="3"/>
        <v>8.0082298255290674</v>
      </c>
      <c r="J76" s="97">
        <v>102.081985842056</v>
      </c>
      <c r="K76" s="98">
        <f>((J76/H76)-1)*100</f>
        <v>-3.850028643168768</v>
      </c>
    </row>
    <row r="77" spans="1:11" ht="12.95" customHeight="1" x14ac:dyDescent="0.25">
      <c r="A77" s="1"/>
      <c r="B77" s="18"/>
      <c r="C77" s="88"/>
      <c r="D77" s="13"/>
      <c r="E77" s="38"/>
      <c r="F77" s="35"/>
      <c r="G77" s="38"/>
      <c r="H77" s="35"/>
      <c r="I77" s="42"/>
      <c r="J77" s="100"/>
      <c r="K77" s="98"/>
    </row>
    <row r="78" spans="1:11" ht="12.95" customHeight="1" x14ac:dyDescent="0.25">
      <c r="A78" s="1"/>
      <c r="B78" s="18" t="s">
        <v>42</v>
      </c>
      <c r="C78" s="88">
        <v>100</v>
      </c>
      <c r="D78" s="13">
        <v>99.275285925972824</v>
      </c>
      <c r="E78" s="38">
        <f t="shared" si="2"/>
        <v>-0.72471407402717736</v>
      </c>
      <c r="F78" s="35">
        <v>104.85969803056807</v>
      </c>
      <c r="G78" s="38">
        <f>(F78/D78-1)*100</f>
        <v>5.6251785653474773</v>
      </c>
      <c r="H78" s="35">
        <v>103.08764019566672</v>
      </c>
      <c r="I78" s="42">
        <f t="shared" si="3"/>
        <v>-1.6899322315278575</v>
      </c>
      <c r="J78" s="97">
        <v>93.051715858675195</v>
      </c>
      <c r="K78" s="98">
        <f>((J78/H78)-1)*100</f>
        <v>-9.7353323036037267</v>
      </c>
    </row>
    <row r="79" spans="1:11" ht="12.95" customHeight="1" x14ac:dyDescent="0.25">
      <c r="A79" s="1"/>
      <c r="B79" s="18"/>
      <c r="C79" s="88"/>
      <c r="D79" s="13"/>
      <c r="E79" s="38"/>
      <c r="F79" s="35"/>
      <c r="G79" s="38"/>
      <c r="H79" s="35"/>
      <c r="I79" s="42"/>
      <c r="J79" s="100"/>
      <c r="K79" s="98"/>
    </row>
    <row r="80" spans="1:11" ht="12.95" customHeight="1" x14ac:dyDescent="0.25">
      <c r="A80" s="1"/>
      <c r="B80" s="18" t="s">
        <v>43</v>
      </c>
      <c r="C80" s="88">
        <v>100</v>
      </c>
      <c r="D80" s="13">
        <v>99.875463631156762</v>
      </c>
      <c r="E80" s="38">
        <f t="shared" si="2"/>
        <v>-0.12453636884324215</v>
      </c>
      <c r="F80" s="35">
        <v>101.66126697825999</v>
      </c>
      <c r="G80" s="38">
        <f>(F80/D80-1)*100</f>
        <v>1.7880300948571959</v>
      </c>
      <c r="H80" s="35">
        <v>115.76319061575045</v>
      </c>
      <c r="I80" s="42">
        <f t="shared" si="3"/>
        <v>13.871481299270183</v>
      </c>
      <c r="J80" s="97">
        <v>93.979770309236798</v>
      </c>
      <c r="K80" s="98">
        <f>((J80/H80)-1)*100</f>
        <v>-18.817225225606261</v>
      </c>
    </row>
    <row r="81" spans="1:11" ht="12.95" customHeight="1" x14ac:dyDescent="0.25">
      <c r="A81" s="1"/>
      <c r="B81" s="18"/>
      <c r="C81" s="88"/>
      <c r="D81" s="13"/>
      <c r="E81" s="38"/>
      <c r="F81" s="35"/>
      <c r="G81" s="38"/>
      <c r="H81" s="35"/>
      <c r="I81" s="42"/>
      <c r="J81" s="100"/>
      <c r="K81" s="98"/>
    </row>
    <row r="82" spans="1:11" ht="12.95" customHeight="1" x14ac:dyDescent="0.25">
      <c r="A82" s="1"/>
      <c r="B82" s="18" t="s">
        <v>166</v>
      </c>
      <c r="C82" s="88">
        <v>100</v>
      </c>
      <c r="D82" s="13">
        <v>100</v>
      </c>
      <c r="E82" s="40" t="s">
        <v>7</v>
      </c>
      <c r="F82" s="35">
        <v>96.673648904566363</v>
      </c>
      <c r="G82" s="38">
        <f>(F82/D82-1)*100</f>
        <v>-3.3263510954336328</v>
      </c>
      <c r="H82" s="35">
        <v>96.673648904566363</v>
      </c>
      <c r="I82" s="42">
        <f t="shared" si="3"/>
        <v>0</v>
      </c>
      <c r="J82" s="97">
        <v>96.673648909657302</v>
      </c>
      <c r="K82" s="98">
        <f>((J82/H82)-1)*100</f>
        <v>5.2660986682440125E-9</v>
      </c>
    </row>
    <row r="83" spans="1:11" ht="12.95" customHeight="1" x14ac:dyDescent="0.25">
      <c r="A83" s="1"/>
      <c r="B83" s="18"/>
      <c r="C83" s="88"/>
      <c r="D83" s="13"/>
      <c r="E83" s="38"/>
      <c r="F83" s="35"/>
      <c r="G83" s="38"/>
      <c r="H83" s="35"/>
      <c r="I83" s="42"/>
      <c r="J83" s="100"/>
      <c r="K83" s="98"/>
    </row>
    <row r="84" spans="1:11" ht="12.95" customHeight="1" x14ac:dyDescent="0.25">
      <c r="A84" s="1"/>
      <c r="B84" s="18" t="s">
        <v>172</v>
      </c>
      <c r="C84" s="88">
        <v>100</v>
      </c>
      <c r="D84" s="13">
        <v>100</v>
      </c>
      <c r="E84" s="40" t="s">
        <v>7</v>
      </c>
      <c r="F84" s="35">
        <v>100</v>
      </c>
      <c r="G84" s="40" t="s">
        <v>7</v>
      </c>
      <c r="H84" s="35">
        <v>101.88079454916981</v>
      </c>
      <c r="I84" s="42">
        <f t="shared" si="3"/>
        <v>1.8807945491698064</v>
      </c>
      <c r="J84" s="97">
        <v>103.56920512803001</v>
      </c>
      <c r="K84" s="98">
        <f>((J84/H84)-1)*100</f>
        <v>1.6572412752879906</v>
      </c>
    </row>
    <row r="85" spans="1:11" ht="12.95" customHeight="1" x14ac:dyDescent="0.25">
      <c r="A85" s="1"/>
      <c r="B85" s="18"/>
      <c r="C85" s="88"/>
      <c r="D85" s="13"/>
      <c r="E85" s="38"/>
      <c r="F85" s="35"/>
      <c r="G85" s="38"/>
      <c r="H85" s="35"/>
      <c r="I85" s="42"/>
      <c r="J85" s="100"/>
      <c r="K85" s="98"/>
    </row>
    <row r="86" spans="1:11" ht="12.95" customHeight="1" x14ac:dyDescent="0.25">
      <c r="A86" s="1"/>
      <c r="B86" s="18" t="s">
        <v>46</v>
      </c>
      <c r="C86" s="88">
        <v>100</v>
      </c>
      <c r="D86" s="13">
        <v>100</v>
      </c>
      <c r="E86" s="40" t="s">
        <v>7</v>
      </c>
      <c r="F86" s="35">
        <v>100</v>
      </c>
      <c r="G86" s="40" t="s">
        <v>7</v>
      </c>
      <c r="H86" s="35">
        <v>102.13029069901462</v>
      </c>
      <c r="I86" s="42">
        <f t="shared" si="3"/>
        <v>2.1302906990146253</v>
      </c>
      <c r="J86" s="97">
        <v>90.814348810045402</v>
      </c>
      <c r="K86" s="98">
        <f>((J86/H86)-1)*100</f>
        <v>-11.079907646907738</v>
      </c>
    </row>
    <row r="87" spans="1:11" ht="12.95" customHeight="1" x14ac:dyDescent="0.25">
      <c r="A87" s="1"/>
      <c r="B87" s="18"/>
      <c r="C87" s="88"/>
      <c r="D87" s="13"/>
      <c r="E87" s="38"/>
      <c r="F87" s="35"/>
      <c r="G87" s="38"/>
      <c r="H87" s="35"/>
      <c r="I87" s="42"/>
      <c r="J87" s="100"/>
      <c r="K87" s="98"/>
    </row>
    <row r="88" spans="1:11" ht="12.95" customHeight="1" x14ac:dyDescent="0.25">
      <c r="A88" s="1"/>
      <c r="B88" s="18" t="s">
        <v>47</v>
      </c>
      <c r="C88" s="88">
        <v>100</v>
      </c>
      <c r="D88" s="13">
        <v>100.51507944917111</v>
      </c>
      <c r="E88" s="38">
        <f t="shared" si="2"/>
        <v>0.51507944917110748</v>
      </c>
      <c r="F88" s="35">
        <v>105.2069517724979</v>
      </c>
      <c r="G88" s="38">
        <f>(F88/D88-1)*100</f>
        <v>4.6678292939114741</v>
      </c>
      <c r="H88" s="35">
        <v>103.38694190789985</v>
      </c>
      <c r="I88" s="42">
        <f t="shared" si="3"/>
        <v>-1.7299330832564075</v>
      </c>
      <c r="J88" s="97">
        <v>107.70231852169699</v>
      </c>
      <c r="K88" s="98">
        <f>((J88/H88)-1)*100</f>
        <v>4.1740054731877141</v>
      </c>
    </row>
    <row r="89" spans="1:11" ht="12.95" customHeight="1" x14ac:dyDescent="0.25">
      <c r="A89" s="1"/>
      <c r="B89" s="18"/>
      <c r="C89" s="88"/>
      <c r="D89" s="13"/>
      <c r="E89" s="38"/>
      <c r="F89" s="35"/>
      <c r="G89" s="38"/>
      <c r="H89" s="35"/>
      <c r="I89" s="42"/>
      <c r="J89" s="100"/>
      <c r="K89" s="98"/>
    </row>
    <row r="90" spans="1:11" ht="12.95" customHeight="1" x14ac:dyDescent="0.25">
      <c r="A90" s="1"/>
      <c r="B90" s="18" t="s">
        <v>48</v>
      </c>
      <c r="C90" s="88">
        <v>100</v>
      </c>
      <c r="D90" s="13">
        <v>98.773014883354918</v>
      </c>
      <c r="E90" s="38">
        <f t="shared" si="2"/>
        <v>-1.2269851166450851</v>
      </c>
      <c r="F90" s="35">
        <v>96.891272041783211</v>
      </c>
      <c r="G90" s="38">
        <f>(F90/D90-1)*100</f>
        <v>-1.9051183603071453</v>
      </c>
      <c r="H90" s="35">
        <v>96.080752689509879</v>
      </c>
      <c r="I90" s="42">
        <f t="shared" si="3"/>
        <v>-0.83652462723763366</v>
      </c>
      <c r="J90" s="97">
        <v>94.8185360213145</v>
      </c>
      <c r="K90" s="98">
        <f>((J90/H90)-1)*100</f>
        <v>-1.3137039759402169</v>
      </c>
    </row>
    <row r="91" spans="1:11" ht="12.95" customHeight="1" x14ac:dyDescent="0.25">
      <c r="A91" s="1"/>
      <c r="B91" s="18"/>
      <c r="C91" s="88"/>
      <c r="D91" s="13"/>
      <c r="E91" s="38"/>
      <c r="F91" s="35"/>
      <c r="G91" s="38"/>
      <c r="H91" s="35"/>
      <c r="I91" s="42"/>
      <c r="J91" s="100"/>
      <c r="K91" s="98"/>
    </row>
    <row r="92" spans="1:11" ht="12.95" customHeight="1" x14ac:dyDescent="0.25">
      <c r="A92" s="1"/>
      <c r="B92" s="18" t="s">
        <v>49</v>
      </c>
      <c r="C92" s="88">
        <v>100</v>
      </c>
      <c r="D92" s="13">
        <v>97.519525952524575</v>
      </c>
      <c r="E92" s="38">
        <f t="shared" si="2"/>
        <v>-2.4804740474754228</v>
      </c>
      <c r="F92" s="35">
        <v>99.32234886012121</v>
      </c>
      <c r="G92" s="38">
        <f>(F92/D92-1)*100</f>
        <v>1.8486789081340493</v>
      </c>
      <c r="H92" s="35">
        <v>101.91721268234492</v>
      </c>
      <c r="I92" s="42">
        <f t="shared" si="3"/>
        <v>2.6125679185035722</v>
      </c>
      <c r="J92" s="97">
        <v>100.678893231506</v>
      </c>
      <c r="K92" s="98">
        <f>((J92/H92)-1)*100</f>
        <v>-1.2150248405031649</v>
      </c>
    </row>
    <row r="93" spans="1:11" ht="12.95" customHeight="1" x14ac:dyDescent="0.25">
      <c r="A93" s="1"/>
      <c r="B93" s="18"/>
      <c r="C93" s="88"/>
      <c r="D93" s="13"/>
      <c r="E93" s="38"/>
      <c r="F93" s="35"/>
      <c r="G93" s="38"/>
      <c r="H93" s="35"/>
      <c r="I93" s="42"/>
      <c r="J93" s="100"/>
      <c r="K93" s="98"/>
    </row>
    <row r="94" spans="1:11" ht="12.95" customHeight="1" x14ac:dyDescent="0.25">
      <c r="A94" s="1"/>
      <c r="B94" s="18" t="s">
        <v>62</v>
      </c>
      <c r="C94" s="88">
        <v>100</v>
      </c>
      <c r="D94" s="13">
        <v>110.21117546024739</v>
      </c>
      <c r="E94" s="38">
        <f t="shared" si="2"/>
        <v>10.211175460247389</v>
      </c>
      <c r="F94" s="35">
        <v>115.3212517897806</v>
      </c>
      <c r="G94" s="38">
        <f>(F94/D94-1)*100</f>
        <v>4.6366226548199663</v>
      </c>
      <c r="H94" s="35">
        <v>113.29081525777491</v>
      </c>
      <c r="I94" s="42">
        <f t="shared" si="3"/>
        <v>-1.7606785397256908</v>
      </c>
      <c r="J94" s="97">
        <v>110.765982460195</v>
      </c>
      <c r="K94" s="98">
        <f>((J94/H94)-1)*100</f>
        <v>-2.2286297365192942</v>
      </c>
    </row>
    <row r="95" spans="1:11" ht="12.95" customHeight="1" x14ac:dyDescent="0.25">
      <c r="A95" s="1"/>
      <c r="B95" s="6"/>
      <c r="C95" s="88"/>
      <c r="D95" s="13"/>
      <c r="E95" s="38"/>
      <c r="F95" s="35"/>
      <c r="G95" s="38"/>
      <c r="H95" s="35"/>
      <c r="I95" s="59"/>
      <c r="J95" s="100"/>
      <c r="K95" s="98"/>
    </row>
    <row r="96" spans="1:11" ht="18.75" customHeight="1" x14ac:dyDescent="0.25">
      <c r="A96" s="124" t="s">
        <v>177</v>
      </c>
      <c r="B96" s="125"/>
      <c r="C96" s="86">
        <v>100</v>
      </c>
      <c r="D96" s="56">
        <v>97.691432984714965</v>
      </c>
      <c r="E96" s="57">
        <f t="shared" si="2"/>
        <v>-2.3085670152850346</v>
      </c>
      <c r="F96" s="58">
        <v>84.738428261796557</v>
      </c>
      <c r="G96" s="57">
        <f>(F96/D96-1)*100</f>
        <v>-13.259099930436136</v>
      </c>
      <c r="H96" s="58">
        <v>83.061767400366335</v>
      </c>
      <c r="I96" s="59">
        <f t="shared" si="3"/>
        <v>-1.9786310601020762</v>
      </c>
      <c r="J96" s="79">
        <v>81.006253512823903</v>
      </c>
      <c r="K96" s="82">
        <f>((J96/H96)-1)*100</f>
        <v>-2.4746811341427866</v>
      </c>
    </row>
    <row r="97" spans="1:11" ht="12.95" customHeight="1" x14ac:dyDescent="0.25">
      <c r="A97" s="1"/>
      <c r="B97" s="15"/>
      <c r="C97" s="88"/>
      <c r="D97" s="13"/>
      <c r="E97" s="38"/>
      <c r="F97" s="35"/>
      <c r="G97" s="38"/>
      <c r="H97" s="35"/>
      <c r="I97" s="59"/>
      <c r="J97" s="100"/>
      <c r="K97" s="98"/>
    </row>
    <row r="98" spans="1:11" ht="12.95" customHeight="1" x14ac:dyDescent="0.25">
      <c r="A98" s="1"/>
      <c r="B98" s="10" t="s">
        <v>50</v>
      </c>
      <c r="C98" s="88">
        <v>100</v>
      </c>
      <c r="D98" s="13">
        <v>97.661853562119589</v>
      </c>
      <c r="E98" s="38">
        <f t="shared" si="2"/>
        <v>-2.3381464378804062</v>
      </c>
      <c r="F98" s="35">
        <v>85.437303653537569</v>
      </c>
      <c r="G98" s="38">
        <f>(F98/D98-1)*100</f>
        <v>-12.517220862295408</v>
      </c>
      <c r="H98" s="35">
        <v>82.881693299029394</v>
      </c>
      <c r="I98" s="42">
        <f t="shared" si="3"/>
        <v>-2.9912113856865097</v>
      </c>
      <c r="J98" s="97">
        <v>80.811714950896402</v>
      </c>
      <c r="K98" s="98">
        <f>((J98/H98)-1)*100</f>
        <v>-2.497509722279323</v>
      </c>
    </row>
    <row r="99" spans="1:11" ht="12.95" customHeight="1" x14ac:dyDescent="0.25">
      <c r="A99" s="1"/>
      <c r="B99" s="18"/>
      <c r="C99" s="88"/>
      <c r="D99" s="13"/>
      <c r="E99" s="38"/>
      <c r="F99" s="35"/>
      <c r="G99" s="38"/>
      <c r="H99" s="35"/>
      <c r="I99" s="42"/>
      <c r="J99" s="100"/>
      <c r="K99" s="98"/>
    </row>
    <row r="100" spans="1:11" ht="12.95" customHeight="1" x14ac:dyDescent="0.25">
      <c r="A100" s="1"/>
      <c r="B100" s="15" t="s">
        <v>176</v>
      </c>
      <c r="C100" s="88">
        <v>100</v>
      </c>
      <c r="D100" s="13">
        <v>97.872096985918589</v>
      </c>
      <c r="E100" s="38">
        <f t="shared" si="2"/>
        <v>-2.1279030140814115</v>
      </c>
      <c r="F100" s="35">
        <v>87.116921492960515</v>
      </c>
      <c r="G100" s="38">
        <f>(F100/D100-1)*100</f>
        <v>-10.989010989010971</v>
      </c>
      <c r="H100" s="35">
        <v>87.923148523409452</v>
      </c>
      <c r="I100" s="42">
        <f t="shared" si="3"/>
        <v>0.92545399519665672</v>
      </c>
      <c r="J100" s="97">
        <v>84.9641846033322</v>
      </c>
      <c r="K100" s="98">
        <f>((J100/H100)-1)*100</f>
        <v>-3.3653980433712816</v>
      </c>
    </row>
    <row r="101" spans="1:11" ht="12.95" customHeight="1" x14ac:dyDescent="0.25">
      <c r="A101" s="1"/>
      <c r="B101" s="18"/>
      <c r="C101" s="88"/>
      <c r="D101" s="13"/>
      <c r="E101" s="38"/>
      <c r="F101" s="35"/>
      <c r="G101" s="38"/>
      <c r="H101" s="35"/>
      <c r="I101" s="42"/>
      <c r="J101" s="100"/>
      <c r="K101" s="98"/>
    </row>
    <row r="102" spans="1:11" ht="12.95" customHeight="1" x14ac:dyDescent="0.25">
      <c r="A102" s="1"/>
      <c r="B102" s="17" t="s">
        <v>52</v>
      </c>
      <c r="C102" s="88">
        <v>100</v>
      </c>
      <c r="D102" s="13">
        <v>97.75252199076786</v>
      </c>
      <c r="E102" s="38">
        <f t="shared" si="2"/>
        <v>-2.24747800923214</v>
      </c>
      <c r="F102" s="35">
        <v>88.083601937208272</v>
      </c>
      <c r="G102" s="38">
        <f>(F102/D102-1)*100</f>
        <v>-9.8912231179802852</v>
      </c>
      <c r="H102" s="35">
        <v>89.22035259866135</v>
      </c>
      <c r="I102" s="42">
        <f t="shared" si="3"/>
        <v>1.2905360776043429</v>
      </c>
      <c r="J102" s="97">
        <v>87.806311387087405</v>
      </c>
      <c r="K102" s="98">
        <f>((J102/H102)-1)*100</f>
        <v>-1.5848863744516994</v>
      </c>
    </row>
    <row r="103" spans="1:11" ht="12.95" customHeight="1" x14ac:dyDescent="0.25">
      <c r="A103" s="1"/>
      <c r="B103" s="18"/>
      <c r="C103" s="88"/>
      <c r="D103" s="13"/>
      <c r="E103" s="38"/>
      <c r="F103" s="35"/>
      <c r="G103" s="38"/>
      <c r="H103" s="35"/>
      <c r="I103" s="42"/>
      <c r="J103" s="100"/>
      <c r="K103" s="98"/>
    </row>
    <row r="104" spans="1:11" ht="12.95" customHeight="1" x14ac:dyDescent="0.25">
      <c r="A104" s="1"/>
      <c r="B104" s="18" t="s">
        <v>53</v>
      </c>
      <c r="C104" s="88">
        <v>100</v>
      </c>
      <c r="D104" s="13">
        <v>100</v>
      </c>
      <c r="E104" s="40" t="s">
        <v>7</v>
      </c>
      <c r="F104" s="35">
        <v>87.293007762089687</v>
      </c>
      <c r="G104" s="38">
        <f>(F104/D104-1)*100</f>
        <v>-12.706992237910308</v>
      </c>
      <c r="H104" s="35">
        <v>84.386653366726094</v>
      </c>
      <c r="I104" s="42">
        <f t="shared" si="3"/>
        <v>-3.3294240511045681</v>
      </c>
      <c r="J104" s="97">
        <v>80.293578962422103</v>
      </c>
      <c r="K104" s="98">
        <f>((J104/H104)-1)*100</f>
        <v>-4.850381240403479</v>
      </c>
    </row>
    <row r="105" spans="1:11" ht="12.95" customHeight="1" x14ac:dyDescent="0.25">
      <c r="A105" s="1"/>
      <c r="B105" s="18"/>
      <c r="C105" s="88"/>
      <c r="D105" s="13"/>
      <c r="E105" s="38"/>
      <c r="F105" s="35"/>
      <c r="G105" s="38"/>
      <c r="H105" s="35"/>
      <c r="I105" s="42"/>
      <c r="J105" s="100"/>
      <c r="K105" s="98"/>
    </row>
    <row r="106" spans="1:11" ht="12.95" customHeight="1" x14ac:dyDescent="0.25">
      <c r="A106" s="1"/>
      <c r="B106" s="7" t="s">
        <v>54</v>
      </c>
      <c r="C106" s="88">
        <v>100</v>
      </c>
      <c r="D106" s="13">
        <v>101.23661598624037</v>
      </c>
      <c r="E106" s="38">
        <f t="shared" si="2"/>
        <v>1.2366159862403636</v>
      </c>
      <c r="F106" s="35">
        <v>103.80952281872089</v>
      </c>
      <c r="G106" s="38">
        <f>(F106/D106-1)*100</f>
        <v>2.5414785030252629</v>
      </c>
      <c r="H106" s="35">
        <v>103.21998626475137</v>
      </c>
      <c r="I106" s="42">
        <f t="shared" si="3"/>
        <v>-0.56790219043681978</v>
      </c>
      <c r="J106" s="97">
        <v>102.39232000072199</v>
      </c>
      <c r="K106" s="98">
        <f>((J106/H106)-1)*100</f>
        <v>-0.80184690386072566</v>
      </c>
    </row>
    <row r="107" spans="1:11" ht="12.95" customHeight="1" x14ac:dyDescent="0.25">
      <c r="A107" s="1"/>
      <c r="B107" s="18"/>
      <c r="C107" s="88"/>
      <c r="D107" s="13"/>
      <c r="E107" s="38"/>
      <c r="F107" s="35"/>
      <c r="G107" s="38"/>
      <c r="H107" s="35"/>
      <c r="I107" s="42"/>
      <c r="J107" s="100"/>
      <c r="K107" s="98"/>
    </row>
    <row r="108" spans="1:11" ht="12.95" customHeight="1" x14ac:dyDescent="0.25">
      <c r="A108" s="1"/>
      <c r="B108" s="18" t="s">
        <v>55</v>
      </c>
      <c r="C108" s="88">
        <v>100</v>
      </c>
      <c r="D108" s="13">
        <v>106.62273118782322</v>
      </c>
      <c r="E108" s="38">
        <f t="shared" si="2"/>
        <v>6.6227311878232165</v>
      </c>
      <c r="F108" s="35">
        <v>109.30223199726356</v>
      </c>
      <c r="G108" s="38">
        <f>(F108/D108-1)*100</f>
        <v>2.513067128922275</v>
      </c>
      <c r="H108" s="35">
        <v>109.30223199726356</v>
      </c>
      <c r="I108" s="42">
        <f t="shared" si="3"/>
        <v>0</v>
      </c>
      <c r="J108" s="97">
        <v>109.302232017544</v>
      </c>
      <c r="K108" s="98">
        <f>((J108/H108)-1)*100</f>
        <v>1.8554469072284974E-8</v>
      </c>
    </row>
    <row r="109" spans="1:11" ht="12.95" customHeight="1" x14ac:dyDescent="0.25">
      <c r="A109" s="1"/>
      <c r="B109" s="18"/>
      <c r="C109" s="88"/>
      <c r="D109" s="13"/>
      <c r="E109" s="38"/>
      <c r="F109" s="35"/>
      <c r="G109" s="38"/>
      <c r="H109" s="35"/>
      <c r="I109" s="42"/>
      <c r="J109" s="100"/>
      <c r="K109" s="98"/>
    </row>
    <row r="110" spans="1:11" ht="12.95" customHeight="1" x14ac:dyDescent="0.25">
      <c r="A110" s="1"/>
      <c r="B110" s="9" t="s">
        <v>56</v>
      </c>
      <c r="C110" s="88">
        <v>100</v>
      </c>
      <c r="D110" s="13">
        <v>88.382013653477415</v>
      </c>
      <c r="E110" s="38">
        <f t="shared" si="2"/>
        <v>-11.61798634652258</v>
      </c>
      <c r="F110" s="35">
        <v>92.960930623631981</v>
      </c>
      <c r="G110" s="38">
        <f>(F110/D110-1)*100</f>
        <v>5.1808244470501474</v>
      </c>
      <c r="H110" s="35">
        <v>90.883731820151269</v>
      </c>
      <c r="I110" s="42">
        <f t="shared" si="3"/>
        <v>-2.2344858098404807</v>
      </c>
      <c r="J110" s="97">
        <v>90.178690763507703</v>
      </c>
      <c r="K110" s="98">
        <f>((J110/H110)-1)*100</f>
        <v>-0.77576156097854954</v>
      </c>
    </row>
    <row r="111" spans="1:11" ht="12.95" customHeight="1" x14ac:dyDescent="0.25">
      <c r="A111" s="1"/>
      <c r="B111" s="18"/>
      <c r="C111" s="88"/>
      <c r="D111" s="13"/>
      <c r="E111" s="38"/>
      <c r="F111" s="35"/>
      <c r="G111" s="38"/>
      <c r="H111" s="35"/>
      <c r="I111" s="42"/>
      <c r="J111" s="100"/>
      <c r="K111" s="98"/>
    </row>
    <row r="112" spans="1:11" ht="12.95" customHeight="1" x14ac:dyDescent="0.25">
      <c r="A112" s="1"/>
      <c r="B112" s="18" t="s">
        <v>57</v>
      </c>
      <c r="C112" s="88">
        <v>100</v>
      </c>
      <c r="D112" s="13">
        <v>115.23852835757182</v>
      </c>
      <c r="E112" s="38">
        <f t="shared" ref="E112:E164" si="4">(D112/C112-1)*100</f>
        <v>15.238528357571823</v>
      </c>
      <c r="F112" s="35">
        <v>115.23852835757182</v>
      </c>
      <c r="G112" s="40" t="s">
        <v>7</v>
      </c>
      <c r="H112" s="35">
        <v>116.84915452876487</v>
      </c>
      <c r="I112" s="42">
        <f t="shared" si="3"/>
        <v>1.3976455566973689</v>
      </c>
      <c r="J112" s="97">
        <v>117.076350330829</v>
      </c>
      <c r="K112" s="98">
        <f>((J112/H112)-1)*100</f>
        <v>0.19443512704937493</v>
      </c>
    </row>
    <row r="113" spans="1:12" ht="12.95" customHeight="1" x14ac:dyDescent="0.25">
      <c r="A113" s="1"/>
      <c r="B113" s="18"/>
      <c r="C113" s="88"/>
      <c r="D113" s="13"/>
      <c r="E113" s="38"/>
      <c r="F113" s="35"/>
      <c r="G113" s="38"/>
      <c r="H113" s="35"/>
      <c r="I113" s="42"/>
      <c r="J113" s="100"/>
      <c r="K113" s="98"/>
    </row>
    <row r="114" spans="1:12" ht="12.95" customHeight="1" x14ac:dyDescent="0.25">
      <c r="A114" s="1"/>
      <c r="B114" s="9" t="s">
        <v>58</v>
      </c>
      <c r="C114" s="88">
        <v>100</v>
      </c>
      <c r="D114" s="13">
        <v>103.46374101082252</v>
      </c>
      <c r="E114" s="38">
        <f t="shared" si="4"/>
        <v>3.4637410108225186</v>
      </c>
      <c r="F114" s="35">
        <v>108.45275930854453</v>
      </c>
      <c r="G114" s="38">
        <f>(F114/D114-1)*100</f>
        <v>4.8219968164500804</v>
      </c>
      <c r="H114" s="35">
        <v>107.5392893540163</v>
      </c>
      <c r="I114" s="42">
        <f t="shared" si="3"/>
        <v>-0.84227451689765642</v>
      </c>
      <c r="J114" s="97">
        <v>107.80923898445199</v>
      </c>
      <c r="K114" s="98">
        <f>((J114/H114)-1)*100</f>
        <v>0.25102419037474899</v>
      </c>
    </row>
    <row r="115" spans="1:12" ht="12.95" customHeight="1" x14ac:dyDescent="0.25">
      <c r="A115" s="1"/>
      <c r="B115" s="18"/>
      <c r="C115" s="88"/>
      <c r="D115" s="13"/>
      <c r="E115" s="38"/>
      <c r="F115" s="35"/>
      <c r="G115" s="38"/>
      <c r="H115" s="35"/>
      <c r="I115" s="42"/>
      <c r="J115" s="100"/>
      <c r="K115" s="98"/>
    </row>
    <row r="116" spans="1:12" ht="12.95" customHeight="1" x14ac:dyDescent="0.25">
      <c r="A116" s="1"/>
      <c r="B116" s="18" t="s">
        <v>59</v>
      </c>
      <c r="C116" s="88">
        <v>100</v>
      </c>
      <c r="D116" s="13">
        <v>106.51329683858106</v>
      </c>
      <c r="E116" s="38">
        <f t="shared" si="4"/>
        <v>6.5132968385810619</v>
      </c>
      <c r="F116" s="35">
        <v>115.67589980691454</v>
      </c>
      <c r="G116" s="38">
        <f>(F116/D116-1)*100</f>
        <v>8.6023090452445938</v>
      </c>
      <c r="H116" s="35">
        <v>114.34110287987041</v>
      </c>
      <c r="I116" s="42">
        <f t="shared" si="3"/>
        <v>-1.1539109955247095</v>
      </c>
      <c r="J116" s="97">
        <v>110.132546096667</v>
      </c>
      <c r="K116" s="98">
        <f>((J116/H116)-1)*100</f>
        <v>-3.6807033317013071</v>
      </c>
    </row>
    <row r="117" spans="1:12" ht="12.95" customHeight="1" x14ac:dyDescent="0.25">
      <c r="A117" s="1"/>
      <c r="B117" s="18"/>
      <c r="C117" s="88"/>
      <c r="D117" s="13"/>
      <c r="E117" s="38"/>
      <c r="F117" s="35"/>
      <c r="G117" s="38"/>
      <c r="H117" s="35"/>
      <c r="I117" s="42"/>
      <c r="J117" s="100"/>
      <c r="K117" s="98"/>
    </row>
    <row r="118" spans="1:12" ht="12.95" customHeight="1" x14ac:dyDescent="0.25">
      <c r="A118" s="1"/>
      <c r="B118" s="18" t="s">
        <v>60</v>
      </c>
      <c r="C118" s="88">
        <v>100</v>
      </c>
      <c r="D118" s="13">
        <v>105.19552652238337</v>
      </c>
      <c r="E118" s="38">
        <f t="shared" si="4"/>
        <v>5.1955265223833758</v>
      </c>
      <c r="F118" s="35">
        <v>116.9989222161478</v>
      </c>
      <c r="G118" s="38">
        <f>(F118/D118-1)*100</f>
        <v>11.220435016552655</v>
      </c>
      <c r="H118" s="35">
        <v>111.39460483999872</v>
      </c>
      <c r="I118" s="42">
        <f t="shared" si="3"/>
        <v>-4.7900589766079023</v>
      </c>
      <c r="J118" s="97">
        <v>107.772150985726</v>
      </c>
      <c r="K118" s="98">
        <f>((J118/H118)-1)*100</f>
        <v>-3.2519114004451288</v>
      </c>
    </row>
    <row r="119" spans="1:12" ht="12.95" customHeight="1" x14ac:dyDescent="0.25">
      <c r="A119" s="1"/>
      <c r="B119" s="18"/>
      <c r="C119" s="88"/>
      <c r="D119" s="13"/>
      <c r="E119" s="38"/>
      <c r="F119" s="36"/>
      <c r="G119" s="38"/>
      <c r="H119" s="35"/>
      <c r="I119" s="42"/>
      <c r="J119" s="100"/>
      <c r="K119" s="98"/>
    </row>
    <row r="120" spans="1:12" ht="12.95" customHeight="1" x14ac:dyDescent="0.25">
      <c r="A120" s="1"/>
      <c r="B120" s="9" t="s">
        <v>61</v>
      </c>
      <c r="C120" s="88">
        <v>100</v>
      </c>
      <c r="D120" s="13">
        <v>100</v>
      </c>
      <c r="E120" s="40" t="s">
        <v>7</v>
      </c>
      <c r="F120" s="35">
        <v>100</v>
      </c>
      <c r="G120" s="40" t="s">
        <v>7</v>
      </c>
      <c r="H120" s="35">
        <v>100</v>
      </c>
      <c r="I120" s="42">
        <f t="shared" si="3"/>
        <v>0</v>
      </c>
      <c r="J120" s="97">
        <v>100</v>
      </c>
      <c r="K120" s="98">
        <f>((J120/H120)-1)*100</f>
        <v>0</v>
      </c>
      <c r="L120" s="72"/>
    </row>
    <row r="121" spans="1:12" ht="12.95" customHeight="1" x14ac:dyDescent="0.25">
      <c r="A121" s="1"/>
      <c r="B121" s="9"/>
      <c r="C121" s="88"/>
      <c r="D121" s="13"/>
      <c r="E121" s="38"/>
      <c r="F121" s="35"/>
      <c r="G121" s="38"/>
      <c r="H121" s="35"/>
      <c r="I121" s="42"/>
      <c r="J121" s="100"/>
      <c r="K121" s="98"/>
    </row>
    <row r="122" spans="1:12" ht="12.95" customHeight="1" x14ac:dyDescent="0.25">
      <c r="A122" s="1"/>
      <c r="B122" s="23" t="s">
        <v>63</v>
      </c>
      <c r="C122" s="88">
        <v>100</v>
      </c>
      <c r="D122" s="13">
        <v>115.91845527803066</v>
      </c>
      <c r="E122" s="38">
        <f t="shared" si="4"/>
        <v>15.918455278030663</v>
      </c>
      <c r="F122" s="35">
        <v>116.33328048139356</v>
      </c>
      <c r="G122" s="38">
        <f>(F122/D122-1)*100</f>
        <v>0.35785949904865166</v>
      </c>
      <c r="H122" s="35">
        <v>110.17425910504517</v>
      </c>
      <c r="I122" s="42">
        <f t="shared" si="3"/>
        <v>-5.2942901213324456</v>
      </c>
      <c r="J122" s="97">
        <v>108.86474005255999</v>
      </c>
      <c r="K122" s="98">
        <f>((J122/H122)-1)*100</f>
        <v>-1.1885889345864542</v>
      </c>
    </row>
    <row r="123" spans="1:12" ht="12.95" customHeight="1" x14ac:dyDescent="0.25">
      <c r="A123" s="1"/>
      <c r="B123" s="9"/>
      <c r="C123" s="88"/>
      <c r="D123" s="13"/>
      <c r="E123" s="38"/>
      <c r="F123" s="35"/>
      <c r="G123" s="38"/>
      <c r="H123" s="35"/>
      <c r="I123" s="42"/>
      <c r="J123" s="100"/>
      <c r="K123" s="98"/>
    </row>
    <row r="124" spans="1:12" ht="12.95" customHeight="1" x14ac:dyDescent="0.25">
      <c r="A124" s="1"/>
      <c r="B124" s="18" t="s">
        <v>64</v>
      </c>
      <c r="C124" s="88">
        <v>100</v>
      </c>
      <c r="D124" s="13">
        <v>101.07579832231322</v>
      </c>
      <c r="E124" s="38">
        <f t="shared" si="4"/>
        <v>1.075798322313215</v>
      </c>
      <c r="F124" s="35">
        <v>113.25295121292113</v>
      </c>
      <c r="G124" s="38">
        <f>(F124/D124-1)*100</f>
        <v>12.047545597193388</v>
      </c>
      <c r="H124" s="35">
        <v>116.34565604134728</v>
      </c>
      <c r="I124" s="42">
        <f t="shared" si="3"/>
        <v>2.7307940281500631</v>
      </c>
      <c r="J124" s="97">
        <v>111.68968553564601</v>
      </c>
      <c r="K124" s="98">
        <f>((J124/H124)-1)*100</f>
        <v>-4.0018430116949277</v>
      </c>
    </row>
    <row r="125" spans="1:12" ht="12.95" customHeight="1" x14ac:dyDescent="0.25">
      <c r="A125" s="1"/>
      <c r="B125" s="18"/>
      <c r="C125" s="88"/>
      <c r="D125" s="13"/>
      <c r="E125" s="38"/>
      <c r="F125" s="35"/>
      <c r="G125" s="38"/>
      <c r="H125" s="35"/>
      <c r="I125" s="42"/>
      <c r="J125" s="100"/>
      <c r="K125" s="98"/>
    </row>
    <row r="126" spans="1:12" ht="12.95" customHeight="1" x14ac:dyDescent="0.25">
      <c r="A126" s="1"/>
      <c r="B126" s="7" t="s">
        <v>65</v>
      </c>
      <c r="C126" s="88">
        <v>100</v>
      </c>
      <c r="D126" s="13">
        <v>101.47784750647477</v>
      </c>
      <c r="E126" s="38">
        <f t="shared" si="4"/>
        <v>1.477847506474772</v>
      </c>
      <c r="F126" s="35">
        <v>112.44059022332524</v>
      </c>
      <c r="G126" s="38">
        <f>(F126/D126-1)*100</f>
        <v>10.80308952764395</v>
      </c>
      <c r="H126" s="35">
        <v>113.00466858042313</v>
      </c>
      <c r="I126" s="42">
        <f t="shared" si="3"/>
        <v>0.50166790833945374</v>
      </c>
      <c r="J126" s="97">
        <v>112.248965289436</v>
      </c>
      <c r="K126" s="98">
        <f>((J126/H126)-1)*100</f>
        <v>-0.66873634556904316</v>
      </c>
    </row>
    <row r="127" spans="1:12" ht="12.95" customHeight="1" x14ac:dyDescent="0.25">
      <c r="A127" s="1"/>
      <c r="B127" s="8"/>
      <c r="C127" s="88"/>
      <c r="D127" s="13"/>
      <c r="E127" s="38"/>
      <c r="F127" s="35"/>
      <c r="G127" s="38"/>
      <c r="H127" s="35"/>
      <c r="I127" s="42"/>
      <c r="J127" s="100"/>
      <c r="K127" s="98"/>
    </row>
    <row r="128" spans="1:12" ht="12.95" customHeight="1" x14ac:dyDescent="0.25">
      <c r="A128" s="1"/>
      <c r="B128" s="7" t="s">
        <v>66</v>
      </c>
      <c r="C128" s="88">
        <v>100</v>
      </c>
      <c r="D128" s="13">
        <v>101.18132172908861</v>
      </c>
      <c r="E128" s="38">
        <f t="shared" si="4"/>
        <v>1.1813217290886024</v>
      </c>
      <c r="F128" s="35">
        <v>115.6668233340493</v>
      </c>
      <c r="G128" s="38">
        <f>(F128/D128-1)*100</f>
        <v>14.31637910774224</v>
      </c>
      <c r="H128" s="35">
        <v>107.76296726843724</v>
      </c>
      <c r="I128" s="42">
        <f t="shared" si="3"/>
        <v>-6.83329570034571</v>
      </c>
      <c r="J128" s="97">
        <v>110.08712055110099</v>
      </c>
      <c r="K128" s="98">
        <f>((J128/H128)-1)*100</f>
        <v>2.1567272520199854</v>
      </c>
    </row>
    <row r="129" spans="1:11" ht="12.95" customHeight="1" x14ac:dyDescent="0.25">
      <c r="A129" s="1"/>
      <c r="B129" s="7"/>
      <c r="C129" s="88"/>
      <c r="D129" s="13"/>
      <c r="E129" s="38"/>
      <c r="F129" s="35"/>
      <c r="G129" s="38"/>
      <c r="H129" s="35"/>
      <c r="I129" s="42"/>
      <c r="J129" s="100"/>
      <c r="K129" s="98"/>
    </row>
    <row r="130" spans="1:11" ht="12.95" customHeight="1" x14ac:dyDescent="0.25">
      <c r="A130" s="1"/>
      <c r="B130" s="18" t="s">
        <v>67</v>
      </c>
      <c r="C130" s="88">
        <v>100</v>
      </c>
      <c r="D130" s="13">
        <v>103.50983390135313</v>
      </c>
      <c r="E130" s="38">
        <f t="shared" si="4"/>
        <v>3.5098339013531321</v>
      </c>
      <c r="F130" s="35">
        <v>118.91773320891028</v>
      </c>
      <c r="G130" s="38">
        <f>(F130/D130-1)*100</f>
        <v>14.885444915544133</v>
      </c>
      <c r="H130" s="35">
        <v>108.7976298461962</v>
      </c>
      <c r="I130" s="42">
        <f t="shared" si="3"/>
        <v>-8.5101717713837122</v>
      </c>
      <c r="J130" s="97">
        <v>115.70293927468001</v>
      </c>
      <c r="K130" s="98">
        <f>((J130/H130)-1)*100</f>
        <v>6.3469300188300215</v>
      </c>
    </row>
    <row r="131" spans="1:11" ht="12.95" customHeight="1" x14ac:dyDescent="0.25">
      <c r="A131" s="1"/>
      <c r="B131" s="18"/>
      <c r="C131" s="88"/>
      <c r="D131" s="13"/>
      <c r="E131" s="38"/>
      <c r="F131" s="35"/>
      <c r="G131" s="38"/>
      <c r="H131" s="35"/>
      <c r="I131" s="42"/>
      <c r="J131" s="100"/>
      <c r="K131" s="98"/>
    </row>
    <row r="132" spans="1:11" s="71" customFormat="1" ht="12.95" customHeight="1" x14ac:dyDescent="0.25">
      <c r="A132" s="85" t="s">
        <v>181</v>
      </c>
      <c r="B132" s="70"/>
      <c r="C132" s="86"/>
      <c r="D132" s="56"/>
      <c r="E132" s="57"/>
      <c r="F132" s="58"/>
      <c r="G132" s="57"/>
      <c r="H132" s="58"/>
      <c r="I132" s="42"/>
      <c r="J132" s="96"/>
      <c r="K132" s="95"/>
    </row>
    <row r="133" spans="1:11" s="14" customFormat="1" ht="12.95" customHeight="1" x14ac:dyDescent="0.25">
      <c r="A133" s="1"/>
      <c r="B133" s="18"/>
      <c r="C133" s="88"/>
      <c r="D133" s="13"/>
      <c r="E133" s="38"/>
      <c r="F133" s="35"/>
      <c r="G133" s="38"/>
      <c r="H133" s="35"/>
      <c r="I133" s="42"/>
      <c r="J133" s="100"/>
      <c r="K133" s="98"/>
    </row>
    <row r="134" spans="1:11" ht="12.95" customHeight="1" x14ac:dyDescent="0.25">
      <c r="A134" s="1"/>
      <c r="B134" s="18" t="s">
        <v>68</v>
      </c>
      <c r="C134" s="88">
        <v>100</v>
      </c>
      <c r="D134" s="13">
        <v>100</v>
      </c>
      <c r="E134" s="40" t="s">
        <v>7</v>
      </c>
      <c r="F134" s="35">
        <v>114.01754250991381</v>
      </c>
      <c r="G134" s="38">
        <f>(F134/D134-1)*100</f>
        <v>14.017542509913806</v>
      </c>
      <c r="H134" s="35">
        <v>107.23805294763606</v>
      </c>
      <c r="I134" s="42">
        <f t="shared" si="3"/>
        <v>-5.946005687403999</v>
      </c>
      <c r="J134" s="97">
        <v>107.238052908764</v>
      </c>
      <c r="K134" s="98">
        <f>((J134/H134)-1)*100</f>
        <v>-3.6248382073722496E-8</v>
      </c>
    </row>
    <row r="135" spans="1:11" ht="12.95" customHeight="1" x14ac:dyDescent="0.25">
      <c r="A135" s="1"/>
      <c r="B135" s="18"/>
      <c r="C135" s="88"/>
      <c r="D135" s="13"/>
      <c r="E135" s="38"/>
      <c r="F135" s="35"/>
      <c r="G135" s="38"/>
      <c r="H135" s="35"/>
      <c r="I135" s="42"/>
      <c r="J135" s="100"/>
      <c r="K135" s="98"/>
    </row>
    <row r="136" spans="1:11" ht="12.95" customHeight="1" x14ac:dyDescent="0.25">
      <c r="A136" s="1"/>
      <c r="B136" s="7" t="s">
        <v>69</v>
      </c>
      <c r="C136" s="88">
        <v>100</v>
      </c>
      <c r="D136" s="13">
        <v>101.14888531561222</v>
      </c>
      <c r="E136" s="38">
        <f t="shared" si="4"/>
        <v>1.1488853156122136</v>
      </c>
      <c r="F136" s="35">
        <v>111.60560561092537</v>
      </c>
      <c r="G136" s="38">
        <f>(F136/D136-1)*100</f>
        <v>10.337949115984134</v>
      </c>
      <c r="H136" s="35">
        <v>114.46921667379561</v>
      </c>
      <c r="I136" s="42">
        <f t="shared" ref="I136:I196" si="5">(H136/F136-1)*100</f>
        <v>2.5658308533831553</v>
      </c>
      <c r="J136" s="97">
        <v>110.25658275456399</v>
      </c>
      <c r="K136" s="98">
        <f>((J136/H136)-1)*100</f>
        <v>-3.6801456685393585</v>
      </c>
    </row>
    <row r="137" spans="1:11" ht="12.95" customHeight="1" x14ac:dyDescent="0.25">
      <c r="A137" s="1"/>
      <c r="B137" s="7"/>
      <c r="C137" s="88"/>
      <c r="D137" s="13"/>
      <c r="E137" s="38"/>
      <c r="F137" s="35"/>
      <c r="G137" s="38"/>
      <c r="H137" s="35"/>
      <c r="I137" s="42"/>
      <c r="J137" s="100"/>
      <c r="K137" s="98"/>
    </row>
    <row r="138" spans="1:11" ht="12.95" customHeight="1" x14ac:dyDescent="0.25">
      <c r="A138" s="1"/>
      <c r="B138" s="18" t="s">
        <v>70</v>
      </c>
      <c r="C138" s="88">
        <v>100</v>
      </c>
      <c r="D138" s="32">
        <v>101.14888531561222</v>
      </c>
      <c r="E138" s="38">
        <f t="shared" si="4"/>
        <v>1.1488853156122136</v>
      </c>
      <c r="F138" s="35">
        <v>111.60560561092537</v>
      </c>
      <c r="G138" s="38">
        <f>(F138/D138-1)*100</f>
        <v>10.337949115984134</v>
      </c>
      <c r="H138" s="35">
        <v>114.46921667379561</v>
      </c>
      <c r="I138" s="42">
        <f t="shared" si="5"/>
        <v>2.5658308533831553</v>
      </c>
      <c r="J138" s="97">
        <v>110.25658275456399</v>
      </c>
      <c r="K138" s="98">
        <f>((J138/H138)-1)*100</f>
        <v>-3.6801456685393585</v>
      </c>
    </row>
    <row r="139" spans="1:11" ht="12.95" customHeight="1" x14ac:dyDescent="0.25">
      <c r="A139" s="1"/>
      <c r="B139" s="18"/>
      <c r="C139" s="88"/>
      <c r="D139" s="13"/>
      <c r="E139" s="38"/>
      <c r="F139" s="35"/>
      <c r="G139" s="38"/>
      <c r="H139" s="35"/>
      <c r="I139" s="42"/>
      <c r="J139" s="100"/>
      <c r="K139" s="98"/>
    </row>
    <row r="140" spans="1:11" ht="12.95" customHeight="1" x14ac:dyDescent="0.25">
      <c r="A140" s="1"/>
      <c r="B140" s="7" t="s">
        <v>71</v>
      </c>
      <c r="C140" s="88">
        <v>100</v>
      </c>
      <c r="D140" s="13">
        <v>103.4898126708961</v>
      </c>
      <c r="E140" s="38">
        <f t="shared" si="4"/>
        <v>3.4898126708960975</v>
      </c>
      <c r="F140" s="35">
        <v>111.60502066306677</v>
      </c>
      <c r="G140" s="38">
        <f>(F140/D140-1)*100</f>
        <v>7.8415524994498886</v>
      </c>
      <c r="H140" s="35">
        <v>113.84737776361635</v>
      </c>
      <c r="I140" s="42">
        <f t="shared" si="5"/>
        <v>2.0091901665599821</v>
      </c>
      <c r="J140" s="97">
        <v>124.98106359004299</v>
      </c>
      <c r="K140" s="98">
        <f>((J140/H140)-1)*100</f>
        <v>9.7794837660150069</v>
      </c>
    </row>
    <row r="141" spans="1:11" ht="12.95" customHeight="1" x14ac:dyDescent="0.25">
      <c r="A141" s="1"/>
      <c r="B141" s="7"/>
      <c r="C141" s="88"/>
      <c r="D141" s="13"/>
      <c r="E141" s="38"/>
      <c r="F141" s="35"/>
      <c r="G141" s="38"/>
      <c r="H141" s="35"/>
      <c r="I141" s="42"/>
      <c r="J141" s="100"/>
      <c r="K141" s="98"/>
    </row>
    <row r="142" spans="1:11" ht="12.95" customHeight="1" x14ac:dyDescent="0.25">
      <c r="A142" s="1"/>
      <c r="B142" s="18" t="s">
        <v>72</v>
      </c>
      <c r="C142" s="88">
        <v>100</v>
      </c>
      <c r="D142" s="13">
        <v>105.30941639179139</v>
      </c>
      <c r="E142" s="38">
        <f t="shared" si="4"/>
        <v>5.3094163917913884</v>
      </c>
      <c r="F142" s="35">
        <v>112.24055641594039</v>
      </c>
      <c r="G142" s="38">
        <f>(F142/D142-1)*100</f>
        <v>6.5816906613198833</v>
      </c>
      <c r="H142" s="35">
        <v>112.12553482372397</v>
      </c>
      <c r="I142" s="42">
        <f t="shared" si="5"/>
        <v>-0.10247774591403136</v>
      </c>
      <c r="J142" s="97">
        <v>114.449639336213</v>
      </c>
      <c r="K142" s="98">
        <f>((J142/H142)-1)*100</f>
        <v>2.0727700573672347</v>
      </c>
    </row>
    <row r="143" spans="1:11" ht="12.95" customHeight="1" x14ac:dyDescent="0.25">
      <c r="A143" s="1"/>
      <c r="B143" s="18"/>
      <c r="C143" s="88"/>
      <c r="D143" s="13"/>
      <c r="E143" s="38"/>
      <c r="F143" s="36"/>
      <c r="G143" s="38"/>
      <c r="H143" s="35"/>
      <c r="I143" s="42"/>
      <c r="J143" s="100"/>
      <c r="K143" s="98"/>
    </row>
    <row r="144" spans="1:11" ht="12.95" customHeight="1" x14ac:dyDescent="0.25">
      <c r="A144" s="1"/>
      <c r="B144" s="18" t="s">
        <v>73</v>
      </c>
      <c r="C144" s="88">
        <v>100</v>
      </c>
      <c r="D144" s="13">
        <v>101.93237963494781</v>
      </c>
      <c r="E144" s="38">
        <f t="shared" si="4"/>
        <v>1.9323796349478117</v>
      </c>
      <c r="F144" s="35">
        <v>111.06105366317263</v>
      </c>
      <c r="G144" s="38">
        <f>(F144/D144-1)*100</f>
        <v>8.9556174994810398</v>
      </c>
      <c r="H144" s="35">
        <v>115.32113550905734</v>
      </c>
      <c r="I144" s="42">
        <f t="shared" si="5"/>
        <v>3.8358017553162593</v>
      </c>
      <c r="J144" s="97">
        <v>116.27160504102601</v>
      </c>
      <c r="K144" s="98">
        <f>((J144/H144)-1)*100</f>
        <v>0.82419369855581959</v>
      </c>
    </row>
    <row r="145" spans="1:11" ht="12.95" customHeight="1" x14ac:dyDescent="0.25">
      <c r="A145" s="1"/>
      <c r="B145" s="15"/>
      <c r="C145" s="88"/>
      <c r="D145" s="13"/>
      <c r="E145" s="38"/>
      <c r="F145" s="35"/>
      <c r="G145" s="38"/>
      <c r="H145" s="35"/>
      <c r="I145" s="59"/>
      <c r="J145" s="100"/>
      <c r="K145" s="98"/>
    </row>
    <row r="146" spans="1:11" ht="18" customHeight="1" x14ac:dyDescent="0.25">
      <c r="A146" s="108" t="s">
        <v>161</v>
      </c>
      <c r="B146" s="109"/>
      <c r="C146" s="86">
        <v>100</v>
      </c>
      <c r="D146" s="56">
        <v>101.49311629781317</v>
      </c>
      <c r="E146" s="57">
        <f t="shared" si="4"/>
        <v>1.4931162978131685</v>
      </c>
      <c r="F146" s="58">
        <v>101.30659932562922</v>
      </c>
      <c r="G146" s="57">
        <f>(F146/D146-1)*100</f>
        <v>-0.18377302716438004</v>
      </c>
      <c r="H146" s="58">
        <v>101.50349049486162</v>
      </c>
      <c r="I146" s="59">
        <f t="shared" si="5"/>
        <v>0.19435177031215112</v>
      </c>
      <c r="J146" s="79">
        <v>98.674428033555401</v>
      </c>
      <c r="K146" s="82">
        <f>((J146/H146)-1)*100</f>
        <v>-2.7871578085774673</v>
      </c>
    </row>
    <row r="147" spans="1:11" ht="12.95" customHeight="1" x14ac:dyDescent="0.25">
      <c r="A147" s="1"/>
      <c r="B147" s="10"/>
      <c r="C147" s="88"/>
      <c r="D147" s="13"/>
      <c r="E147" s="38"/>
      <c r="F147" s="35"/>
      <c r="G147" s="38"/>
      <c r="H147" s="35"/>
      <c r="I147" s="59"/>
      <c r="J147" s="100"/>
      <c r="K147" s="98"/>
    </row>
    <row r="148" spans="1:11" ht="12.95" customHeight="1" x14ac:dyDescent="0.25">
      <c r="A148" s="1"/>
      <c r="B148" s="10" t="s">
        <v>74</v>
      </c>
      <c r="C148" s="88">
        <v>100</v>
      </c>
      <c r="D148" s="13">
        <v>98.621974089973378</v>
      </c>
      <c r="E148" s="38">
        <f t="shared" si="4"/>
        <v>-1.3780259100266257</v>
      </c>
      <c r="F148" s="35">
        <v>100.0616801471425</v>
      </c>
      <c r="G148" s="38">
        <f>(F148/D148-1)*100</f>
        <v>1.4598227935040731</v>
      </c>
      <c r="H148" s="35">
        <v>101.05066793039515</v>
      </c>
      <c r="I148" s="42">
        <f>((H148/F148)-1)*100</f>
        <v>0.98837815015531127</v>
      </c>
      <c r="J148" s="97">
        <v>96.347211809439997</v>
      </c>
      <c r="K148" s="98">
        <f>((J148/H148)-1)*100</f>
        <v>-4.6545522333359957</v>
      </c>
    </row>
    <row r="149" spans="1:11" ht="12.95" customHeight="1" x14ac:dyDescent="0.25">
      <c r="A149" s="1"/>
      <c r="B149" s="15"/>
      <c r="C149" s="88"/>
      <c r="D149" s="13"/>
      <c r="E149" s="38"/>
      <c r="F149" s="35"/>
      <c r="G149" s="38"/>
      <c r="H149" s="35"/>
      <c r="I149" s="42"/>
      <c r="J149" s="100"/>
      <c r="K149" s="98"/>
    </row>
    <row r="150" spans="1:11" ht="12.95" customHeight="1" x14ac:dyDescent="0.25">
      <c r="A150" s="1"/>
      <c r="B150" s="18" t="s">
        <v>75</v>
      </c>
      <c r="C150" s="88">
        <v>100</v>
      </c>
      <c r="D150" s="13">
        <v>100.56061593846518</v>
      </c>
      <c r="E150" s="38">
        <f t="shared" si="4"/>
        <v>0.56061593846516988</v>
      </c>
      <c r="F150" s="35">
        <v>101.97220907944417</v>
      </c>
      <c r="G150" s="38">
        <f>(F150/D150-1)*100</f>
        <v>1.4037236425070931</v>
      </c>
      <c r="H150" s="35">
        <v>102.75939926440891</v>
      </c>
      <c r="I150" s="42">
        <f t="shared" si="5"/>
        <v>0.77196541299939803</v>
      </c>
      <c r="J150" s="97">
        <v>97.771907767928894</v>
      </c>
      <c r="K150" s="98">
        <f>((J150/H150)-1)*100</f>
        <v>-4.8535623331611433</v>
      </c>
    </row>
    <row r="151" spans="1:11" ht="12.95" customHeight="1" x14ac:dyDescent="0.25">
      <c r="A151" s="1"/>
      <c r="B151" s="18"/>
      <c r="C151" s="88"/>
      <c r="D151" s="13"/>
      <c r="E151" s="38"/>
      <c r="F151" s="35"/>
      <c r="G151" s="38"/>
      <c r="H151" s="35"/>
      <c r="I151" s="42"/>
      <c r="J151" s="100"/>
      <c r="K151" s="98"/>
    </row>
    <row r="152" spans="1:11" ht="12.95" customHeight="1" x14ac:dyDescent="0.25">
      <c r="A152" s="1"/>
      <c r="B152" s="18" t="s">
        <v>76</v>
      </c>
      <c r="C152" s="88">
        <v>100</v>
      </c>
      <c r="D152" s="13">
        <v>93.155425962666698</v>
      </c>
      <c r="E152" s="38">
        <f t="shared" si="4"/>
        <v>-6.8445740373333059</v>
      </c>
      <c r="F152" s="35">
        <v>92.998038385406545</v>
      </c>
      <c r="G152" s="38">
        <f>(F152/D152-1)*100</f>
        <v>-0.16895159421334016</v>
      </c>
      <c r="H152" s="35">
        <v>97.283472921901009</v>
      </c>
      <c r="I152" s="42">
        <f t="shared" si="5"/>
        <v>4.6080913220283071</v>
      </c>
      <c r="J152" s="97">
        <v>91.609970991494293</v>
      </c>
      <c r="K152" s="98">
        <f>((J152/H152)-1)*100</f>
        <v>-5.8319278290582695</v>
      </c>
    </row>
    <row r="153" spans="1:11" ht="12.95" customHeight="1" x14ac:dyDescent="0.25">
      <c r="A153" s="1"/>
      <c r="B153" s="18"/>
      <c r="C153" s="88"/>
      <c r="D153" s="13"/>
      <c r="E153" s="38"/>
      <c r="F153" s="35"/>
      <c r="G153" s="38"/>
      <c r="H153" s="35"/>
      <c r="I153" s="42"/>
      <c r="J153" s="100"/>
      <c r="K153" s="98"/>
    </row>
    <row r="154" spans="1:11" ht="12.95" customHeight="1" x14ac:dyDescent="0.25">
      <c r="A154" s="1"/>
      <c r="B154" s="18" t="s">
        <v>77</v>
      </c>
      <c r="C154" s="88">
        <v>100</v>
      </c>
      <c r="D154" s="13">
        <v>97.67188235796246</v>
      </c>
      <c r="E154" s="38">
        <f t="shared" si="4"/>
        <v>-2.3281176420375416</v>
      </c>
      <c r="F154" s="35">
        <v>101.10144846347629</v>
      </c>
      <c r="G154" s="38">
        <f>(F154/D154-1)*100</f>
        <v>3.5113136173055892</v>
      </c>
      <c r="H154" s="35">
        <v>98.974277889024336</v>
      </c>
      <c r="I154" s="42">
        <f t="shared" si="5"/>
        <v>-2.1039961412821939</v>
      </c>
      <c r="J154" s="97">
        <v>96.497615482929405</v>
      </c>
      <c r="K154" s="98">
        <f>((J154/H154)-1)*100</f>
        <v>-2.5023293515431422</v>
      </c>
    </row>
    <row r="155" spans="1:11" ht="12.95" customHeight="1" x14ac:dyDescent="0.25">
      <c r="A155" s="1" t="s">
        <v>0</v>
      </c>
      <c r="B155" s="18"/>
      <c r="C155" s="88"/>
      <c r="D155" s="13"/>
      <c r="E155" s="38"/>
      <c r="F155" s="35"/>
      <c r="G155" s="38"/>
      <c r="H155" s="35"/>
      <c r="I155" s="42"/>
      <c r="J155" s="100"/>
      <c r="K155" s="98"/>
    </row>
    <row r="156" spans="1:11" ht="12.95" customHeight="1" x14ac:dyDescent="0.25">
      <c r="A156" s="107" t="s">
        <v>78</v>
      </c>
      <c r="B156" s="107"/>
      <c r="C156" s="88">
        <v>100</v>
      </c>
      <c r="D156" s="13">
        <v>101.76005683484976</v>
      </c>
      <c r="E156" s="38">
        <f t="shared" si="4"/>
        <v>1.7600568348497658</v>
      </c>
      <c r="F156" s="35">
        <v>101.42234399099792</v>
      </c>
      <c r="G156" s="38">
        <f>(F156/D156-1)*100</f>
        <v>-0.33187171308279861</v>
      </c>
      <c r="H156" s="35">
        <v>101.54559105616816</v>
      </c>
      <c r="I156" s="42">
        <f t="shared" si="5"/>
        <v>0.12151865192662203</v>
      </c>
      <c r="J156" s="97">
        <v>98.890797792938699</v>
      </c>
      <c r="K156" s="98">
        <f>((J156/H156)-1)*100</f>
        <v>-2.6143855539341065</v>
      </c>
    </row>
    <row r="157" spans="1:11" ht="12.95" customHeight="1" x14ac:dyDescent="0.25">
      <c r="A157" s="1" t="s">
        <v>0</v>
      </c>
      <c r="B157" s="18"/>
      <c r="C157" s="88"/>
      <c r="D157" s="13"/>
      <c r="E157" s="38"/>
      <c r="F157" s="35"/>
      <c r="G157" s="38"/>
      <c r="H157" s="35"/>
      <c r="I157" s="42"/>
      <c r="J157" s="100"/>
      <c r="K157" s="98"/>
    </row>
    <row r="158" spans="1:11" ht="12.95" customHeight="1" x14ac:dyDescent="0.25">
      <c r="A158" s="1"/>
      <c r="B158" s="18" t="s">
        <v>79</v>
      </c>
      <c r="C158" s="88">
        <v>100</v>
      </c>
      <c r="D158" s="13">
        <v>101.30368640799567</v>
      </c>
      <c r="E158" s="38">
        <f t="shared" si="4"/>
        <v>1.3036864079956745</v>
      </c>
      <c r="F158" s="35">
        <v>114.01239090315438</v>
      </c>
      <c r="G158" s="38">
        <f>(F158/D158-1)*100</f>
        <v>12.54515501437432</v>
      </c>
      <c r="H158" s="35">
        <v>115.46640367827028</v>
      </c>
      <c r="I158" s="42">
        <f t="shared" si="5"/>
        <v>1.2753111864402422</v>
      </c>
      <c r="J158" s="97">
        <v>115.725735010503</v>
      </c>
      <c r="K158" s="98">
        <f>((J158/H158)-1)*100</f>
        <v>0.22459462144097664</v>
      </c>
    </row>
    <row r="159" spans="1:11" ht="12.95" customHeight="1" x14ac:dyDescent="0.25">
      <c r="A159" s="1"/>
      <c r="B159" s="18"/>
      <c r="C159" s="88"/>
      <c r="D159" s="13"/>
      <c r="E159" s="38"/>
      <c r="F159" s="35"/>
      <c r="G159" s="38"/>
      <c r="H159" s="35"/>
      <c r="I159" s="42"/>
      <c r="J159" s="100"/>
      <c r="K159" s="98"/>
    </row>
    <row r="160" spans="1:11" ht="12.95" customHeight="1" x14ac:dyDescent="0.25">
      <c r="A160" s="1"/>
      <c r="B160" s="18" t="s">
        <v>80</v>
      </c>
      <c r="C160" s="88">
        <v>100</v>
      </c>
      <c r="D160" s="13">
        <v>103.35100376684245</v>
      </c>
      <c r="E160" s="38">
        <f t="shared" si="4"/>
        <v>3.351003766842453</v>
      </c>
      <c r="F160" s="35">
        <v>109.79940825442485</v>
      </c>
      <c r="G160" s="38">
        <f>(F160/D160-1)*100</f>
        <v>6.2393244889327404</v>
      </c>
      <c r="H160" s="35">
        <v>115.97464932334603</v>
      </c>
      <c r="I160" s="42">
        <f t="shared" si="5"/>
        <v>5.6241114292820527</v>
      </c>
      <c r="J160" s="97">
        <v>112.24441944443601</v>
      </c>
      <c r="K160" s="98">
        <f>((J160/H160)-1)*100</f>
        <v>-3.2164183299316251</v>
      </c>
    </row>
    <row r="161" spans="1:12" ht="12.95" customHeight="1" x14ac:dyDescent="0.25">
      <c r="A161" s="1"/>
      <c r="B161" s="18"/>
      <c r="C161" s="88"/>
      <c r="D161" s="13"/>
      <c r="E161" s="38"/>
      <c r="F161" s="35"/>
      <c r="G161" s="38"/>
      <c r="H161" s="35"/>
      <c r="I161" s="42"/>
      <c r="J161" s="100"/>
      <c r="K161" s="98"/>
    </row>
    <row r="162" spans="1:12" ht="12.95" customHeight="1" x14ac:dyDescent="0.25">
      <c r="A162" s="1"/>
      <c r="B162" s="9" t="s">
        <v>81</v>
      </c>
      <c r="C162" s="88">
        <v>100</v>
      </c>
      <c r="D162" s="13">
        <v>100.3429429831711</v>
      </c>
      <c r="E162" s="38">
        <f t="shared" si="4"/>
        <v>0.34294298317110172</v>
      </c>
      <c r="F162" s="35">
        <v>108.73948065665466</v>
      </c>
      <c r="G162" s="38">
        <f>(F162/D162-1)*100</f>
        <v>8.3678407507858044</v>
      </c>
      <c r="H162" s="35">
        <v>109.5939454840526</v>
      </c>
      <c r="I162" s="42">
        <f t="shared" si="5"/>
        <v>0.78579079303855437</v>
      </c>
      <c r="J162" s="97">
        <v>103.45753278342001</v>
      </c>
      <c r="K162" s="98">
        <f>((J162/H162)-1)*100</f>
        <v>-5.5992260097301845</v>
      </c>
    </row>
    <row r="163" spans="1:12" ht="12.95" customHeight="1" x14ac:dyDescent="0.25">
      <c r="A163" s="1"/>
      <c r="B163" s="18"/>
      <c r="C163" s="88"/>
      <c r="D163" s="13"/>
      <c r="E163" s="38"/>
      <c r="F163" s="35"/>
      <c r="G163" s="38"/>
      <c r="H163" s="35"/>
      <c r="I163" s="42"/>
      <c r="J163" s="100"/>
      <c r="K163" s="98"/>
    </row>
    <row r="164" spans="1:12" ht="12.95" customHeight="1" x14ac:dyDescent="0.25">
      <c r="A164" s="1"/>
      <c r="B164" s="18" t="s">
        <v>82</v>
      </c>
      <c r="C164" s="88">
        <v>100</v>
      </c>
      <c r="D164" s="13">
        <v>97.119672216545581</v>
      </c>
      <c r="E164" s="38">
        <f t="shared" si="4"/>
        <v>-2.8803277834544172</v>
      </c>
      <c r="F164" s="35">
        <v>107.43795135458556</v>
      </c>
      <c r="G164" s="38">
        <f>(F164/D164-1)*100</f>
        <v>10.624293618942149</v>
      </c>
      <c r="H164" s="35">
        <v>107.93853493689416</v>
      </c>
      <c r="I164" s="42">
        <f t="shared" si="5"/>
        <v>0.46592807848362394</v>
      </c>
      <c r="J164" s="97">
        <v>102.151589358314</v>
      </c>
      <c r="K164" s="98">
        <f>((J164/H164)-1)*100</f>
        <v>-5.3613341907628005</v>
      </c>
    </row>
    <row r="165" spans="1:12" ht="12.95" customHeight="1" x14ac:dyDescent="0.25">
      <c r="A165" s="1"/>
      <c r="B165" s="18"/>
      <c r="C165" s="88"/>
      <c r="D165" s="13"/>
      <c r="E165" s="38"/>
      <c r="F165" s="35"/>
      <c r="G165" s="38"/>
      <c r="H165" s="35"/>
      <c r="I165" s="42"/>
      <c r="J165" s="100"/>
      <c r="K165" s="98"/>
    </row>
    <row r="166" spans="1:12" ht="12.95" customHeight="1" x14ac:dyDescent="0.25">
      <c r="A166" s="1"/>
      <c r="B166" s="18" t="s">
        <v>83</v>
      </c>
      <c r="C166" s="88">
        <v>100</v>
      </c>
      <c r="D166" s="13">
        <v>99.947712138846484</v>
      </c>
      <c r="E166" s="38">
        <f t="shared" ref="E166:E210" si="6">(D166/C166-1)*100</f>
        <v>-5.2287861153521575E-2</v>
      </c>
      <c r="F166" s="35">
        <v>116.76638126800584</v>
      </c>
      <c r="G166" s="38">
        <f>(F166/D166-1)*100</f>
        <v>16.827467852185563</v>
      </c>
      <c r="H166" s="35">
        <v>118.2530058574023</v>
      </c>
      <c r="I166" s="42">
        <f t="shared" si="5"/>
        <v>1.2731614812865555</v>
      </c>
      <c r="J166" s="97">
        <v>113.855445347311</v>
      </c>
      <c r="K166" s="98">
        <f>((J166/H166)-1)*100</f>
        <v>-3.718772709586915</v>
      </c>
    </row>
    <row r="167" spans="1:12" ht="12.95" customHeight="1" x14ac:dyDescent="0.25">
      <c r="A167" s="1"/>
      <c r="B167" s="18"/>
      <c r="C167" s="88"/>
      <c r="D167" s="13"/>
      <c r="E167" s="38"/>
      <c r="F167" s="35"/>
      <c r="G167" s="38"/>
      <c r="H167" s="35"/>
      <c r="I167" s="42"/>
      <c r="J167" s="100"/>
      <c r="K167" s="98"/>
    </row>
    <row r="168" spans="1:12" ht="12.95" customHeight="1" x14ac:dyDescent="0.25">
      <c r="A168" s="1"/>
      <c r="B168" s="18" t="s">
        <v>84</v>
      </c>
      <c r="C168" s="88">
        <v>100</v>
      </c>
      <c r="D168" s="13">
        <v>100.18571716559912</v>
      </c>
      <c r="E168" s="38">
        <f t="shared" si="6"/>
        <v>0.18571716559911966</v>
      </c>
      <c r="F168" s="35">
        <v>97.7692877193778</v>
      </c>
      <c r="G168" s="38">
        <f>(F168/D168-1)*100</f>
        <v>-2.4119500409695571</v>
      </c>
      <c r="H168" s="35">
        <v>98.99110683127445</v>
      </c>
      <c r="I168" s="42">
        <f t="shared" si="5"/>
        <v>1.2496962393789612</v>
      </c>
      <c r="J168" s="97">
        <v>95.536816793926903</v>
      </c>
      <c r="K168" s="98">
        <f>((J168/H168)-1)*100</f>
        <v>-3.4894953172260434</v>
      </c>
    </row>
    <row r="169" spans="1:12" ht="12.95" customHeight="1" x14ac:dyDescent="0.25">
      <c r="A169" s="1"/>
      <c r="B169" s="18"/>
      <c r="C169" s="88"/>
      <c r="D169" s="13"/>
      <c r="E169" s="38"/>
      <c r="F169" s="35"/>
      <c r="G169" s="38"/>
      <c r="H169" s="35"/>
      <c r="I169" s="42"/>
      <c r="J169" s="100"/>
      <c r="K169" s="98"/>
    </row>
    <row r="170" spans="1:12" ht="12.95" customHeight="1" x14ac:dyDescent="0.25">
      <c r="A170" s="1"/>
      <c r="B170" s="18" t="s">
        <v>85</v>
      </c>
      <c r="C170" s="88">
        <v>100</v>
      </c>
      <c r="D170" s="13">
        <v>100.0076173066972</v>
      </c>
      <c r="E170" s="38">
        <f t="shared" si="6"/>
        <v>7.6173066972051728E-3</v>
      </c>
      <c r="F170" s="35">
        <v>111.88947813035432</v>
      </c>
      <c r="G170" s="38">
        <f>(F170/D170-1)*100</f>
        <v>11.880955814814143</v>
      </c>
      <c r="H170" s="35">
        <v>109.95120638621016</v>
      </c>
      <c r="I170" s="42">
        <f t="shared" si="5"/>
        <v>-1.7323092184646893</v>
      </c>
      <c r="J170" s="97">
        <v>106.114499503595</v>
      </c>
      <c r="K170" s="98">
        <f>((J170/H170)-1)*100</f>
        <v>-3.4894631980103008</v>
      </c>
    </row>
    <row r="171" spans="1:12" ht="12.95" customHeight="1" x14ac:dyDescent="0.25">
      <c r="A171" s="1"/>
      <c r="B171" s="18"/>
      <c r="C171" s="88"/>
      <c r="D171" s="13"/>
      <c r="E171" s="38"/>
      <c r="F171" s="35"/>
      <c r="G171" s="38"/>
      <c r="H171" s="35"/>
      <c r="I171" s="42"/>
      <c r="J171" s="100"/>
      <c r="K171" s="98"/>
    </row>
    <row r="172" spans="1:12" ht="12.95" customHeight="1" x14ac:dyDescent="0.25">
      <c r="A172" s="1"/>
      <c r="B172" s="18" t="s">
        <v>86</v>
      </c>
      <c r="C172" s="88">
        <v>100</v>
      </c>
      <c r="D172" s="13">
        <v>107.34850598639957</v>
      </c>
      <c r="E172" s="38">
        <f t="shared" si="6"/>
        <v>7.3485059863995783</v>
      </c>
      <c r="F172" s="35">
        <v>108.19005124999404</v>
      </c>
      <c r="G172" s="38">
        <f>(F172/D172-1)*100</f>
        <v>0.78393756472128207</v>
      </c>
      <c r="H172" s="35">
        <v>105.48877880378306</v>
      </c>
      <c r="I172" s="42">
        <f t="shared" si="5"/>
        <v>-2.4967845148433865</v>
      </c>
      <c r="J172" s="97">
        <v>106.086800329529</v>
      </c>
      <c r="K172" s="98">
        <f>((J172/H172)-1)*100</f>
        <v>0.5669053453147832</v>
      </c>
    </row>
    <row r="173" spans="1:12" ht="12.95" customHeight="1" x14ac:dyDescent="0.25">
      <c r="A173" s="1"/>
      <c r="B173" s="18"/>
      <c r="C173" s="88"/>
      <c r="D173" s="13"/>
      <c r="E173" s="38"/>
      <c r="F173" s="35"/>
      <c r="G173" s="38"/>
      <c r="H173" s="35"/>
      <c r="I173" s="42"/>
      <c r="J173" s="100"/>
      <c r="K173" s="98"/>
    </row>
    <row r="174" spans="1:12" ht="12.95" customHeight="1" x14ac:dyDescent="0.25">
      <c r="A174" s="1"/>
      <c r="B174" s="18" t="s">
        <v>87</v>
      </c>
      <c r="C174" s="88">
        <v>100</v>
      </c>
      <c r="D174" s="13">
        <v>106.97939179195524</v>
      </c>
      <c r="E174" s="38">
        <f t="shared" si="6"/>
        <v>6.9793917919552362</v>
      </c>
      <c r="F174" s="35">
        <v>110.1138910404934</v>
      </c>
      <c r="G174" s="38">
        <f>(F174/D174-1)*100</f>
        <v>2.93000286880849</v>
      </c>
      <c r="H174" s="35">
        <v>104.91567111042298</v>
      </c>
      <c r="I174" s="42">
        <f t="shared" si="5"/>
        <v>-4.7207667270234062</v>
      </c>
      <c r="J174" s="97">
        <v>104.851325197471</v>
      </c>
      <c r="K174" s="98">
        <f>((J174/H174)-1)*100</f>
        <v>-6.133107882830835E-2</v>
      </c>
    </row>
    <row r="175" spans="1:12" ht="12.95" customHeight="1" x14ac:dyDescent="0.25">
      <c r="A175" s="1"/>
      <c r="B175" s="18"/>
      <c r="C175" s="88"/>
      <c r="D175" s="13"/>
      <c r="E175" s="38"/>
      <c r="F175" s="35"/>
      <c r="G175" s="38"/>
      <c r="H175" s="35"/>
      <c r="I175" s="42"/>
      <c r="J175" s="100"/>
      <c r="K175" s="98"/>
    </row>
    <row r="176" spans="1:12" ht="12.95" customHeight="1" x14ac:dyDescent="0.25">
      <c r="A176" s="1"/>
      <c r="B176" s="18" t="s">
        <v>88</v>
      </c>
      <c r="C176" s="88">
        <v>100</v>
      </c>
      <c r="D176" s="13">
        <v>100</v>
      </c>
      <c r="E176" s="40" t="s">
        <v>7</v>
      </c>
      <c r="F176" s="35">
        <v>100</v>
      </c>
      <c r="G176" s="40" t="s">
        <v>7</v>
      </c>
      <c r="H176" s="35">
        <v>100</v>
      </c>
      <c r="I176" s="42">
        <f t="shared" si="5"/>
        <v>0</v>
      </c>
      <c r="J176" s="97">
        <v>100</v>
      </c>
      <c r="K176" s="98">
        <f>((J176/H176)-1)*100</f>
        <v>0</v>
      </c>
      <c r="L176" s="72"/>
    </row>
    <row r="177" spans="1:11" ht="12.95" customHeight="1" x14ac:dyDescent="0.25">
      <c r="A177" s="1"/>
      <c r="B177" s="8"/>
      <c r="C177" s="88"/>
      <c r="D177" s="13"/>
      <c r="E177" s="38"/>
      <c r="F177" s="35"/>
      <c r="G177" s="38"/>
      <c r="H177" s="35"/>
      <c r="I177" s="59"/>
      <c r="J177" s="96"/>
      <c r="K177" s="95"/>
    </row>
    <row r="178" spans="1:11" ht="17.25" customHeight="1" x14ac:dyDescent="0.25">
      <c r="A178" s="108" t="s">
        <v>90</v>
      </c>
      <c r="B178" s="109"/>
      <c r="C178" s="86">
        <v>100</v>
      </c>
      <c r="D178" s="56">
        <v>107.32614527872603</v>
      </c>
      <c r="E178" s="57">
        <f t="shared" si="6"/>
        <v>7.3261452787260373</v>
      </c>
      <c r="F178" s="58">
        <v>111.46521046130668</v>
      </c>
      <c r="G178" s="57">
        <f>(F178/D178-1)*100</f>
        <v>3.8565301789526663</v>
      </c>
      <c r="H178" s="58">
        <v>114.95657450308809</v>
      </c>
      <c r="I178" s="59">
        <f t="shared" si="5"/>
        <v>3.1322455027287477</v>
      </c>
      <c r="J178" s="79">
        <v>112.24161299114699</v>
      </c>
      <c r="K178" s="82">
        <f>((J178/H178)-1)*100</f>
        <v>-2.3617279165430993</v>
      </c>
    </row>
    <row r="179" spans="1:11" ht="12.95" customHeight="1" x14ac:dyDescent="0.25">
      <c r="A179" s="1"/>
      <c r="B179" s="10"/>
      <c r="C179" s="88"/>
      <c r="D179" s="13"/>
      <c r="E179" s="38"/>
      <c r="F179" s="35"/>
      <c r="G179" s="38"/>
      <c r="H179" s="35"/>
      <c r="I179" s="59"/>
      <c r="J179" s="100"/>
      <c r="K179" s="98"/>
    </row>
    <row r="180" spans="1:11" ht="12.95" customHeight="1" x14ac:dyDescent="0.25">
      <c r="A180" s="1"/>
      <c r="B180" s="10" t="s">
        <v>89</v>
      </c>
      <c r="C180" s="88">
        <v>100</v>
      </c>
      <c r="D180" s="13">
        <v>124.57912249907761</v>
      </c>
      <c r="E180" s="38">
        <f t="shared" si="6"/>
        <v>24.579122499077609</v>
      </c>
      <c r="F180" s="35">
        <v>136.3949077920044</v>
      </c>
      <c r="G180" s="38">
        <f>(F180/D180-1)*100</f>
        <v>9.4845629475470705</v>
      </c>
      <c r="H180" s="35">
        <v>136.30697557689567</v>
      </c>
      <c r="I180" s="42">
        <f t="shared" si="5"/>
        <v>-6.4468840173148578E-2</v>
      </c>
      <c r="J180" s="97">
        <v>110.08899278986701</v>
      </c>
      <c r="K180" s="98">
        <f>((J180/H180)-1)*100</f>
        <v>-19.234512889795685</v>
      </c>
    </row>
    <row r="181" spans="1:11" ht="12.95" customHeight="1" x14ac:dyDescent="0.25">
      <c r="A181" s="1"/>
      <c r="B181" s="24"/>
      <c r="C181" s="88"/>
      <c r="D181" s="13"/>
      <c r="E181" s="38"/>
      <c r="F181" s="35"/>
      <c r="G181" s="38"/>
      <c r="H181" s="35"/>
      <c r="I181" s="42"/>
      <c r="J181" s="100"/>
      <c r="K181" s="98"/>
    </row>
    <row r="182" spans="1:11" ht="12.95" customHeight="1" x14ac:dyDescent="0.25">
      <c r="A182" s="1"/>
      <c r="B182" s="10" t="s">
        <v>91</v>
      </c>
      <c r="C182" s="88">
        <v>100</v>
      </c>
      <c r="D182" s="13">
        <v>105.99661278836933</v>
      </c>
      <c r="E182" s="38">
        <f t="shared" si="6"/>
        <v>5.9966127883693376</v>
      </c>
      <c r="F182" s="35">
        <v>114.12705789682218</v>
      </c>
      <c r="G182" s="38">
        <f>(F182/D182-1)*100</f>
        <v>7.6704763431317602</v>
      </c>
      <c r="H182" s="35">
        <v>114.40996240059376</v>
      </c>
      <c r="I182" s="42">
        <f t="shared" si="5"/>
        <v>0.24788556630219727</v>
      </c>
      <c r="J182" s="97">
        <v>128.58041765577099</v>
      </c>
      <c r="K182" s="98">
        <f>((J182/H182)-1)*100</f>
        <v>12.3856829928507</v>
      </c>
    </row>
    <row r="183" spans="1:11" ht="12.95" customHeight="1" x14ac:dyDescent="0.25">
      <c r="A183" s="1"/>
      <c r="B183" s="10"/>
      <c r="C183" s="88"/>
      <c r="D183" s="13"/>
      <c r="E183" s="38"/>
      <c r="F183" s="35"/>
      <c r="G183" s="38"/>
      <c r="H183" s="35"/>
      <c r="I183" s="42"/>
      <c r="J183" s="100"/>
      <c r="K183" s="98"/>
    </row>
    <row r="184" spans="1:11" ht="12.95" customHeight="1" x14ac:dyDescent="0.25">
      <c r="A184" s="1"/>
      <c r="B184" s="18" t="s">
        <v>92</v>
      </c>
      <c r="C184" s="88">
        <v>100</v>
      </c>
      <c r="D184" s="13">
        <v>92.847669088525933</v>
      </c>
      <c r="E184" s="38">
        <f t="shared" si="6"/>
        <v>-7.1523309114740696</v>
      </c>
      <c r="F184" s="35">
        <v>97.821089327615724</v>
      </c>
      <c r="G184" s="38">
        <f>(F184/D184-1)*100</f>
        <v>5.3565375285273609</v>
      </c>
      <c r="H184" s="35">
        <v>109.06279758416552</v>
      </c>
      <c r="I184" s="42">
        <f t="shared" si="5"/>
        <v>11.492111091607082</v>
      </c>
      <c r="J184" s="97">
        <v>92.400362510090801</v>
      </c>
      <c r="K184" s="98">
        <f>((J184/H184)-1)*100</f>
        <v>-15.277835745242141</v>
      </c>
    </row>
    <row r="185" spans="1:11" ht="12.95" customHeight="1" x14ac:dyDescent="0.25">
      <c r="A185" s="1"/>
      <c r="B185" s="18"/>
      <c r="C185" s="88"/>
      <c r="D185" s="13"/>
      <c r="E185" s="38"/>
      <c r="F185" s="35"/>
      <c r="G185" s="38"/>
      <c r="H185" s="35"/>
      <c r="I185" s="42"/>
      <c r="J185" s="100"/>
      <c r="K185" s="98"/>
    </row>
    <row r="186" spans="1:11" ht="12.95" customHeight="1" x14ac:dyDescent="0.25">
      <c r="A186" s="1"/>
      <c r="B186" s="17" t="s">
        <v>93</v>
      </c>
      <c r="C186" s="88">
        <v>100</v>
      </c>
      <c r="D186" s="13">
        <v>106.05207742361232</v>
      </c>
      <c r="E186" s="38">
        <f t="shared" si="6"/>
        <v>6.052077423612312</v>
      </c>
      <c r="F186" s="35">
        <v>114.19583943696865</v>
      </c>
      <c r="G186" s="38">
        <f>(F186/D186-1)*100</f>
        <v>7.6790216761403407</v>
      </c>
      <c r="H186" s="35">
        <v>114.43251771400125</v>
      </c>
      <c r="I186" s="42">
        <f t="shared" si="5"/>
        <v>0.20725647992039242</v>
      </c>
      <c r="J186" s="97">
        <v>118.89650311241201</v>
      </c>
      <c r="K186" s="98">
        <f>((J186/H186)-1)*100</f>
        <v>3.9009763025292354</v>
      </c>
    </row>
    <row r="187" spans="1:11" ht="12.95" customHeight="1" x14ac:dyDescent="0.25">
      <c r="A187" s="1"/>
      <c r="B187" s="18"/>
      <c r="C187" s="88"/>
      <c r="D187" s="13"/>
      <c r="E187" s="38"/>
      <c r="F187" s="35"/>
      <c r="G187" s="38"/>
      <c r="H187" s="35"/>
      <c r="I187" s="42"/>
      <c r="J187" s="100"/>
      <c r="K187" s="98"/>
    </row>
    <row r="188" spans="1:11" ht="12.95" customHeight="1" x14ac:dyDescent="0.25">
      <c r="A188" s="1"/>
      <c r="B188" s="10" t="s">
        <v>94</v>
      </c>
      <c r="C188" s="88">
        <v>100</v>
      </c>
      <c r="D188" s="13">
        <v>130.35018689451314</v>
      </c>
      <c r="E188" s="38">
        <f t="shared" si="6"/>
        <v>30.350186894513143</v>
      </c>
      <c r="F188" s="35">
        <v>143.31050733660925</v>
      </c>
      <c r="G188" s="38">
        <f>(F188/D188-1)*100</f>
        <v>9.9426941770205168</v>
      </c>
      <c r="H188" s="35">
        <v>143.10740647000145</v>
      </c>
      <c r="I188" s="42">
        <f t="shared" si="5"/>
        <v>-0.14172084823532716</v>
      </c>
      <c r="J188" s="97">
        <v>105.445876742724</v>
      </c>
      <c r="K188" s="98">
        <f>((J188/H188)-1)*100</f>
        <v>-26.316967553438374</v>
      </c>
    </row>
    <row r="189" spans="1:11" ht="12.95" customHeight="1" x14ac:dyDescent="0.25">
      <c r="A189" s="1"/>
      <c r="B189" s="18"/>
      <c r="C189" s="88"/>
      <c r="D189" s="13"/>
      <c r="E189" s="38"/>
      <c r="F189" s="35"/>
      <c r="G189" s="38"/>
      <c r="H189" s="35"/>
      <c r="I189" s="42"/>
      <c r="J189" s="100"/>
      <c r="K189" s="98"/>
    </row>
    <row r="190" spans="1:11" ht="12.95" customHeight="1" x14ac:dyDescent="0.25">
      <c r="A190" s="1"/>
      <c r="B190" s="18" t="s">
        <v>95</v>
      </c>
      <c r="C190" s="88">
        <v>100</v>
      </c>
      <c r="D190" s="13">
        <v>105.25833227592449</v>
      </c>
      <c r="E190" s="38">
        <f t="shared" si="6"/>
        <v>5.2583322759244933</v>
      </c>
      <c r="F190" s="35">
        <v>105.60630477818292</v>
      </c>
      <c r="G190" s="38">
        <f>(F190/D190-1)*100</f>
        <v>0.33058903246372395</v>
      </c>
      <c r="H190" s="35">
        <v>107.63769142483292</v>
      </c>
      <c r="I190" s="42">
        <f t="shared" si="5"/>
        <v>1.9235467531192985</v>
      </c>
      <c r="J190" s="97">
        <v>106.617160165382</v>
      </c>
      <c r="K190" s="98">
        <f>((J190/H190)-1)*100</f>
        <v>-0.94811700803114629</v>
      </c>
    </row>
    <row r="191" spans="1:11" ht="12.95" customHeight="1" x14ac:dyDescent="0.25">
      <c r="A191" s="1"/>
      <c r="B191" s="18"/>
      <c r="C191" s="88"/>
      <c r="D191" s="13"/>
      <c r="E191" s="38"/>
      <c r="F191" s="35"/>
      <c r="G191" s="38"/>
      <c r="H191" s="35"/>
      <c r="I191" s="42"/>
      <c r="J191" s="100"/>
      <c r="K191" s="98"/>
    </row>
    <row r="192" spans="1:11" ht="12.95" customHeight="1" x14ac:dyDescent="0.25">
      <c r="A192" s="1"/>
      <c r="B192" s="18" t="s">
        <v>96</v>
      </c>
      <c r="C192" s="88">
        <v>100</v>
      </c>
      <c r="D192" s="13">
        <v>104.31184917261511</v>
      </c>
      <c r="E192" s="38">
        <f t="shared" si="6"/>
        <v>4.311849172615112</v>
      </c>
      <c r="F192" s="35">
        <v>107.89573837630913</v>
      </c>
      <c r="G192" s="38">
        <f>(F192/D192-1)*100</f>
        <v>3.4357450588028637</v>
      </c>
      <c r="H192" s="35">
        <v>103.54983909786029</v>
      </c>
      <c r="I192" s="42">
        <f t="shared" si="5"/>
        <v>-4.0278692595731691</v>
      </c>
      <c r="J192" s="97">
        <v>102.71002899703799</v>
      </c>
      <c r="K192" s="98">
        <f>((J192/H192)-1)*100</f>
        <v>-0.81102018905951923</v>
      </c>
    </row>
    <row r="193" spans="1:12" ht="12.95" customHeight="1" x14ac:dyDescent="0.25">
      <c r="A193" s="1"/>
      <c r="B193" s="18"/>
      <c r="C193" s="88"/>
      <c r="D193" s="13"/>
      <c r="E193" s="38"/>
      <c r="F193" s="35"/>
      <c r="G193" s="38"/>
      <c r="H193" s="35"/>
      <c r="I193" s="42"/>
      <c r="J193" s="100"/>
      <c r="K193" s="98"/>
      <c r="L193" s="72"/>
    </row>
    <row r="194" spans="1:12" ht="12.95" customHeight="1" x14ac:dyDescent="0.25">
      <c r="A194" s="1"/>
      <c r="B194" s="18" t="s">
        <v>97</v>
      </c>
      <c r="C194" s="88">
        <v>100</v>
      </c>
      <c r="D194" s="13">
        <v>101.44431821050219</v>
      </c>
      <c r="E194" s="38">
        <f t="shared" si="6"/>
        <v>1.4443182105021934</v>
      </c>
      <c r="F194" s="35">
        <v>109.87941114027804</v>
      </c>
      <c r="G194" s="38">
        <f>(F194/D194-1)*100</f>
        <v>8.3149979008904076</v>
      </c>
      <c r="H194" s="35">
        <v>113.78567461877233</v>
      </c>
      <c r="I194" s="42">
        <f t="shared" si="5"/>
        <v>3.5550458798030427</v>
      </c>
      <c r="J194" s="97">
        <v>114.969047023862</v>
      </c>
      <c r="K194" s="98">
        <f>((J194/H194)-1)*100</f>
        <v>1.0400012207639087</v>
      </c>
    </row>
    <row r="195" spans="1:12" ht="12.95" customHeight="1" x14ac:dyDescent="0.25">
      <c r="A195" s="1"/>
      <c r="B195" s="18"/>
      <c r="C195" s="88"/>
      <c r="D195" s="13"/>
      <c r="E195" s="38"/>
      <c r="F195" s="35"/>
      <c r="G195" s="38"/>
      <c r="H195" s="35"/>
      <c r="I195" s="42"/>
      <c r="J195" s="100"/>
      <c r="K195" s="98"/>
    </row>
    <row r="196" spans="1:12" ht="12.95" customHeight="1" x14ac:dyDescent="0.25">
      <c r="A196" s="1"/>
      <c r="B196" s="18" t="s">
        <v>98</v>
      </c>
      <c r="C196" s="88">
        <v>100</v>
      </c>
      <c r="D196" s="13">
        <v>105.68106064158658</v>
      </c>
      <c r="E196" s="38">
        <f t="shared" si="6"/>
        <v>5.6810606415865772</v>
      </c>
      <c r="F196" s="35">
        <v>120.29527846104691</v>
      </c>
      <c r="G196" s="38">
        <f>(F196/D196-1)*100</f>
        <v>13.828606309151169</v>
      </c>
      <c r="H196" s="35">
        <v>120.33176475179326</v>
      </c>
      <c r="I196" s="42">
        <f t="shared" si="5"/>
        <v>3.0330609158668587E-2</v>
      </c>
      <c r="J196" s="97">
        <v>105.57903752335901</v>
      </c>
      <c r="K196" s="98">
        <f>((J196/H196)-1)*100</f>
        <v>-12.260043936748133</v>
      </c>
    </row>
    <row r="197" spans="1:12" ht="12.95" customHeight="1" x14ac:dyDescent="0.25">
      <c r="A197" s="1"/>
      <c r="B197" s="18"/>
      <c r="C197" s="88"/>
      <c r="D197" s="33"/>
      <c r="E197" s="38"/>
      <c r="F197" s="35"/>
      <c r="G197" s="38"/>
      <c r="H197" s="35"/>
      <c r="I197" s="42"/>
      <c r="J197" s="100"/>
      <c r="K197" s="98"/>
    </row>
    <row r="198" spans="1:12" s="74" customFormat="1" ht="18" customHeight="1" x14ac:dyDescent="0.25">
      <c r="A198" s="69" t="s">
        <v>179</v>
      </c>
      <c r="B198" s="70"/>
      <c r="C198" s="87"/>
      <c r="D198" s="73"/>
      <c r="E198" s="52"/>
      <c r="F198" s="53"/>
      <c r="G198" s="52"/>
      <c r="H198" s="53"/>
      <c r="I198" s="42"/>
      <c r="J198" s="96"/>
      <c r="K198" s="95"/>
    </row>
    <row r="199" spans="1:12" s="14" customFormat="1" ht="12.95" customHeight="1" x14ac:dyDescent="0.25">
      <c r="A199" s="1"/>
      <c r="B199" s="18"/>
      <c r="C199" s="88"/>
      <c r="D199" s="33"/>
      <c r="E199" s="38"/>
      <c r="F199" s="35"/>
      <c r="G199" s="38"/>
      <c r="H199" s="35"/>
      <c r="I199" s="42"/>
      <c r="J199" s="100"/>
      <c r="K199" s="98"/>
    </row>
    <row r="200" spans="1:12" ht="12.95" customHeight="1" x14ac:dyDescent="0.25">
      <c r="A200" s="3"/>
      <c r="B200" s="10" t="s">
        <v>99</v>
      </c>
      <c r="C200" s="88">
        <v>100</v>
      </c>
      <c r="D200" s="13">
        <v>104.72306487253742</v>
      </c>
      <c r="E200" s="38">
        <f t="shared" si="6"/>
        <v>4.7230648725374191</v>
      </c>
      <c r="F200" s="35">
        <v>106.99944433142927</v>
      </c>
      <c r="G200" s="38">
        <f>(F200/D200-1)*100</f>
        <v>2.1737135574312338</v>
      </c>
      <c r="H200" s="35">
        <v>110.18066361880355</v>
      </c>
      <c r="I200" s="42">
        <f t="shared" ref="I200:I262" si="7">(H200/F200-1)*100</f>
        <v>2.9731175776207763</v>
      </c>
      <c r="J200" s="97">
        <v>115.759908788979</v>
      </c>
      <c r="K200" s="98">
        <f>((J200/H200)-1)*100</f>
        <v>5.0637244203558085</v>
      </c>
    </row>
    <row r="201" spans="1:12" ht="12.95" customHeight="1" x14ac:dyDescent="0.25">
      <c r="A201" s="3"/>
      <c r="B201" s="10"/>
      <c r="C201" s="88"/>
      <c r="D201" s="13"/>
      <c r="E201" s="38"/>
      <c r="F201" s="35"/>
      <c r="G201" s="38"/>
      <c r="H201" s="35"/>
      <c r="I201" s="42"/>
      <c r="J201" s="100"/>
      <c r="K201" s="98"/>
    </row>
    <row r="202" spans="1:12" ht="12.95" customHeight="1" x14ac:dyDescent="0.25">
      <c r="A202" s="1"/>
      <c r="B202" s="10" t="s">
        <v>100</v>
      </c>
      <c r="C202" s="88">
        <v>100</v>
      </c>
      <c r="D202" s="13">
        <v>104.72306487253742</v>
      </c>
      <c r="E202" s="38">
        <f t="shared" si="6"/>
        <v>4.7230648725374191</v>
      </c>
      <c r="F202" s="35">
        <v>106.99944433142927</v>
      </c>
      <c r="G202" s="38">
        <f>(F202/D202-1)*100</f>
        <v>2.1737135574312338</v>
      </c>
      <c r="H202" s="35">
        <v>110.18066361880355</v>
      </c>
      <c r="I202" s="42">
        <f t="shared" si="7"/>
        <v>2.9731175776207763</v>
      </c>
      <c r="J202" s="97">
        <v>115.759908788979</v>
      </c>
      <c r="K202" s="98">
        <f>((J202/H202)-1)*100</f>
        <v>5.0637244203558085</v>
      </c>
    </row>
    <row r="203" spans="1:12" ht="12.95" customHeight="1" x14ac:dyDescent="0.25">
      <c r="A203" s="1"/>
      <c r="B203" s="10"/>
      <c r="C203" s="88"/>
      <c r="D203" s="13"/>
      <c r="E203" s="38"/>
      <c r="F203" s="35"/>
      <c r="G203" s="38"/>
      <c r="H203" s="35"/>
      <c r="I203" s="42"/>
      <c r="J203" s="100"/>
      <c r="K203" s="98"/>
    </row>
    <row r="204" spans="1:12" ht="12.95" customHeight="1" x14ac:dyDescent="0.25">
      <c r="A204" s="1"/>
      <c r="B204" s="18" t="s">
        <v>101</v>
      </c>
      <c r="C204" s="88">
        <v>100</v>
      </c>
      <c r="D204" s="13">
        <v>98.887648432669835</v>
      </c>
      <c r="E204" s="38">
        <f t="shared" si="6"/>
        <v>-1.1123515673301609</v>
      </c>
      <c r="F204" s="35">
        <v>95.209143315785838</v>
      </c>
      <c r="G204" s="38">
        <f>(F204/D204-1)*100</f>
        <v>-3.719883297041493</v>
      </c>
      <c r="H204" s="35">
        <v>101.76585754707739</v>
      </c>
      <c r="I204" s="42">
        <f t="shared" si="7"/>
        <v>6.8866434493003448</v>
      </c>
      <c r="J204" s="97">
        <v>103.27483110599999</v>
      </c>
      <c r="K204" s="98">
        <f>((J204/H204)-1)*100</f>
        <v>1.4827896067446167</v>
      </c>
    </row>
    <row r="205" spans="1:12" ht="12.95" customHeight="1" x14ac:dyDescent="0.25">
      <c r="A205" s="1"/>
      <c r="B205" s="18"/>
      <c r="C205" s="88"/>
      <c r="D205" s="13"/>
      <c r="E205" s="38"/>
      <c r="F205" s="35"/>
      <c r="G205" s="38"/>
      <c r="H205" s="35"/>
      <c r="I205" s="42"/>
      <c r="J205" s="100"/>
      <c r="K205" s="98"/>
    </row>
    <row r="206" spans="1:12" ht="12.95" customHeight="1" x14ac:dyDescent="0.25">
      <c r="A206" s="1"/>
      <c r="B206" s="18" t="s">
        <v>102</v>
      </c>
      <c r="C206" s="88">
        <v>100</v>
      </c>
      <c r="D206" s="13">
        <v>110.19302162091729</v>
      </c>
      <c r="E206" s="38">
        <f t="shared" si="6"/>
        <v>10.193021620917285</v>
      </c>
      <c r="F206" s="35">
        <v>110.44232964907647</v>
      </c>
      <c r="G206" s="38">
        <f>(F206/D206-1)*100</f>
        <v>0.22624665744881423</v>
      </c>
      <c r="H206" s="35">
        <v>113.46618371142294</v>
      </c>
      <c r="I206" s="42">
        <f t="shared" si="7"/>
        <v>2.7379484586703029</v>
      </c>
      <c r="J206" s="97">
        <v>112.89563365382899</v>
      </c>
      <c r="K206" s="98">
        <f>((J206/H206)-1)*100</f>
        <v>-0.50283709113282393</v>
      </c>
    </row>
    <row r="207" spans="1:12" ht="12.95" customHeight="1" x14ac:dyDescent="0.25">
      <c r="A207" s="1"/>
      <c r="B207" s="18"/>
      <c r="C207" s="88"/>
      <c r="D207" s="13"/>
      <c r="E207" s="38"/>
      <c r="F207" s="35"/>
      <c r="G207" s="38"/>
      <c r="H207" s="35"/>
      <c r="I207" s="42"/>
      <c r="J207" s="100"/>
      <c r="K207" s="98"/>
    </row>
    <row r="208" spans="1:12" ht="12.95" customHeight="1" x14ac:dyDescent="0.25">
      <c r="A208" s="1"/>
      <c r="B208" s="18" t="s">
        <v>103</v>
      </c>
      <c r="C208" s="88">
        <v>100</v>
      </c>
      <c r="D208" s="13">
        <v>105.45438988788635</v>
      </c>
      <c r="E208" s="38">
        <f t="shared" si="6"/>
        <v>5.4543898878863573</v>
      </c>
      <c r="F208" s="35">
        <v>108.42397850984634</v>
      </c>
      <c r="G208" s="38">
        <f>(F208/D208-1)*100</f>
        <v>2.8159933646357382</v>
      </c>
      <c r="H208" s="35">
        <v>115.55584320888963</v>
      </c>
      <c r="I208" s="42">
        <f t="shared" si="7"/>
        <v>6.5777559512775419</v>
      </c>
      <c r="J208" s="97">
        <v>112.20110140243099</v>
      </c>
      <c r="K208" s="98">
        <f>((J208/H208)-1)*100</f>
        <v>-2.9031347211012859</v>
      </c>
    </row>
    <row r="209" spans="1:12" ht="12.95" customHeight="1" x14ac:dyDescent="0.25">
      <c r="A209" s="1"/>
      <c r="B209" s="18"/>
      <c r="C209" s="88"/>
      <c r="D209" s="13"/>
      <c r="E209" s="38"/>
      <c r="F209" s="35"/>
      <c r="G209" s="38"/>
      <c r="H209" s="35"/>
      <c r="I209" s="42"/>
      <c r="J209" s="100"/>
      <c r="K209" s="98"/>
    </row>
    <row r="210" spans="1:12" ht="12.95" customHeight="1" x14ac:dyDescent="0.25">
      <c r="A210" s="1"/>
      <c r="B210" s="18" t="s">
        <v>104</v>
      </c>
      <c r="C210" s="88">
        <v>100</v>
      </c>
      <c r="D210" s="13">
        <v>101.12997936948631</v>
      </c>
      <c r="E210" s="38">
        <f t="shared" si="6"/>
        <v>1.1299793694863114</v>
      </c>
      <c r="F210" s="35">
        <v>91.656827492413385</v>
      </c>
      <c r="G210" s="38">
        <f>(F210/D210-1)*100</f>
        <v>-9.3673032825034248</v>
      </c>
      <c r="H210" s="35">
        <v>92.598447085236828</v>
      </c>
      <c r="I210" s="42">
        <f t="shared" si="7"/>
        <v>1.0273316441171687</v>
      </c>
      <c r="J210" s="97">
        <v>93.530587397177896</v>
      </c>
      <c r="K210" s="98">
        <f>((J210/H210)-1)*100</f>
        <v>1.0066478880396801</v>
      </c>
    </row>
    <row r="211" spans="1:12" ht="12.95" customHeight="1" x14ac:dyDescent="0.25">
      <c r="A211" s="1"/>
      <c r="B211" s="18"/>
      <c r="C211" s="88"/>
      <c r="D211" s="13"/>
      <c r="E211" s="38"/>
      <c r="F211" s="35"/>
      <c r="G211" s="38"/>
      <c r="H211" s="35"/>
      <c r="I211" s="42"/>
      <c r="J211" s="100"/>
      <c r="K211" s="98"/>
    </row>
    <row r="212" spans="1:12" ht="12.95" customHeight="1" x14ac:dyDescent="0.25">
      <c r="A212" s="1"/>
      <c r="B212" s="18" t="s">
        <v>105</v>
      </c>
      <c r="C212" s="88">
        <v>100</v>
      </c>
      <c r="D212" s="13">
        <v>100</v>
      </c>
      <c r="E212" s="40" t="s">
        <v>7</v>
      </c>
      <c r="F212" s="35">
        <v>100</v>
      </c>
      <c r="G212" s="40" t="s">
        <v>7</v>
      </c>
      <c r="H212" s="35">
        <v>100</v>
      </c>
      <c r="I212" s="42">
        <f t="shared" si="7"/>
        <v>0</v>
      </c>
      <c r="J212" s="97">
        <v>100</v>
      </c>
      <c r="K212" s="98">
        <f>((J212/H212)-1)*100</f>
        <v>0</v>
      </c>
      <c r="L212" s="72"/>
    </row>
    <row r="213" spans="1:12" ht="12.95" customHeight="1" x14ac:dyDescent="0.25">
      <c r="A213" s="1"/>
      <c r="B213" s="18"/>
      <c r="C213" s="88"/>
      <c r="D213" s="13"/>
      <c r="E213" s="38"/>
      <c r="F213" s="35"/>
      <c r="G213" s="38"/>
      <c r="H213" s="35"/>
      <c r="I213" s="42"/>
      <c r="J213" s="100"/>
      <c r="K213" s="98"/>
    </row>
    <row r="214" spans="1:12" ht="12.95" customHeight="1" x14ac:dyDescent="0.25">
      <c r="A214" s="1"/>
      <c r="B214" s="18" t="s">
        <v>106</v>
      </c>
      <c r="C214" s="88">
        <v>100</v>
      </c>
      <c r="D214" s="13">
        <v>100.59971448600346</v>
      </c>
      <c r="E214" s="38">
        <f>(D214/C214-1)*100</f>
        <v>0.59971448600346644</v>
      </c>
      <c r="F214" s="35">
        <v>106.19735971919712</v>
      </c>
      <c r="G214" s="38">
        <f>(F214/D214-1)*100</f>
        <v>5.564275467175861</v>
      </c>
      <c r="H214" s="35">
        <v>106.769627980515</v>
      </c>
      <c r="I214" s="42">
        <f t="shared" si="7"/>
        <v>0.53887240024708127</v>
      </c>
      <c r="J214" s="97">
        <v>110.56787323914099</v>
      </c>
      <c r="K214" s="98">
        <f>((J214/H214)-1)*100</f>
        <v>3.5574210854412369</v>
      </c>
    </row>
    <row r="215" spans="1:12" ht="12.95" customHeight="1" x14ac:dyDescent="0.25">
      <c r="A215" s="1"/>
      <c r="B215" s="18"/>
      <c r="C215" s="88"/>
      <c r="D215" s="13"/>
      <c r="E215" s="38"/>
      <c r="F215" s="35"/>
      <c r="G215" s="38"/>
      <c r="H215" s="35"/>
      <c r="I215" s="42"/>
      <c r="J215" s="100"/>
      <c r="K215" s="98"/>
    </row>
    <row r="216" spans="1:12" ht="12.95" customHeight="1" x14ac:dyDescent="0.25">
      <c r="A216" s="1"/>
      <c r="B216" s="20" t="s">
        <v>107</v>
      </c>
      <c r="C216" s="88">
        <v>100</v>
      </c>
      <c r="D216" s="13">
        <v>102.93913635637107</v>
      </c>
      <c r="E216" s="38">
        <f>(D216/C216-1)*100</f>
        <v>2.9391363563710637</v>
      </c>
      <c r="F216" s="35">
        <v>105.31582183750689</v>
      </c>
      <c r="G216" s="38">
        <f>(F216/D216-1)*100</f>
        <v>2.3088259385699805</v>
      </c>
      <c r="H216" s="35">
        <v>109.94616392363265</v>
      </c>
      <c r="I216" s="42">
        <f t="shared" si="7"/>
        <v>4.3966253173905567</v>
      </c>
      <c r="J216" s="97">
        <v>112.044056463316</v>
      </c>
      <c r="K216" s="98">
        <f>((J216/H216)-1)*100</f>
        <v>1.9081089005893004</v>
      </c>
    </row>
    <row r="217" spans="1:12" ht="12.95" customHeight="1" x14ac:dyDescent="0.25">
      <c r="A217" s="1"/>
      <c r="B217" s="18"/>
      <c r="C217" s="88"/>
      <c r="D217" s="13"/>
      <c r="E217" s="38"/>
      <c r="F217" s="35"/>
      <c r="G217" s="38"/>
      <c r="H217" s="35"/>
      <c r="I217" s="42"/>
      <c r="J217" s="100"/>
      <c r="K217" s="98"/>
    </row>
    <row r="218" spans="1:12" ht="12.95" customHeight="1" x14ac:dyDescent="0.25">
      <c r="A218" s="1"/>
      <c r="B218" s="10" t="s">
        <v>108</v>
      </c>
      <c r="C218" s="88">
        <v>100</v>
      </c>
      <c r="D218" s="13">
        <v>94.253684754558236</v>
      </c>
      <c r="E218" s="38">
        <f>(D218/C218-1)*100</f>
        <v>-5.7463152454417692</v>
      </c>
      <c r="F218" s="35">
        <v>95.092898883301103</v>
      </c>
      <c r="G218" s="38">
        <f>(F218/D218-1)*100</f>
        <v>0.89037805888250166</v>
      </c>
      <c r="H218" s="35">
        <v>101.43383522748111</v>
      </c>
      <c r="I218" s="42">
        <f t="shared" si="7"/>
        <v>6.6681491663869386</v>
      </c>
      <c r="J218" s="97">
        <v>104.887880665737</v>
      </c>
      <c r="K218" s="98">
        <f>((J218/H218)-1)*100</f>
        <v>3.4052201915757863</v>
      </c>
    </row>
    <row r="219" spans="1:12" ht="12.95" customHeight="1" x14ac:dyDescent="0.25">
      <c r="A219" s="1"/>
      <c r="B219" s="18"/>
      <c r="C219" s="88"/>
      <c r="D219" s="13"/>
      <c r="E219" s="38"/>
      <c r="F219" s="35"/>
      <c r="G219" s="38"/>
      <c r="H219" s="35"/>
      <c r="I219" s="42"/>
      <c r="J219" s="100"/>
      <c r="K219" s="98"/>
    </row>
    <row r="220" spans="1:12" ht="12.95" customHeight="1" x14ac:dyDescent="0.25">
      <c r="A220" s="1"/>
      <c r="B220" s="18" t="s">
        <v>109</v>
      </c>
      <c r="C220" s="88">
        <v>100</v>
      </c>
      <c r="D220" s="13">
        <v>90.23370853794826</v>
      </c>
      <c r="E220" s="38">
        <f>(D220/C220-1)*100</f>
        <v>-9.7662914620517345</v>
      </c>
      <c r="F220" s="35">
        <v>90.732247431599561</v>
      </c>
      <c r="G220" s="38">
        <f>(F220/D220-1)*100</f>
        <v>0.5524974000615801</v>
      </c>
      <c r="H220" s="35">
        <v>98.057759330806689</v>
      </c>
      <c r="I220" s="42">
        <f t="shared" si="7"/>
        <v>8.0737688160205998</v>
      </c>
      <c r="J220" s="97">
        <v>94.991425174818204</v>
      </c>
      <c r="K220" s="98">
        <f>((J220/H220)-1)*100</f>
        <v>-3.1270693690276241</v>
      </c>
    </row>
    <row r="221" spans="1:12" ht="12.95" customHeight="1" x14ac:dyDescent="0.25">
      <c r="A221" s="1"/>
      <c r="B221" s="18"/>
      <c r="C221" s="88"/>
      <c r="D221" s="13"/>
      <c r="E221" s="38"/>
      <c r="F221" s="35"/>
      <c r="G221" s="38"/>
      <c r="H221" s="35"/>
      <c r="I221" s="42"/>
      <c r="J221" s="100"/>
      <c r="K221" s="98"/>
    </row>
    <row r="222" spans="1:12" ht="12.95" customHeight="1" x14ac:dyDescent="0.25">
      <c r="A222" s="1"/>
      <c r="B222" s="18" t="s">
        <v>110</v>
      </c>
      <c r="C222" s="88">
        <v>100</v>
      </c>
      <c r="D222" s="13">
        <v>98.795063401252449</v>
      </c>
      <c r="E222" s="38">
        <f>(D222/C222-1)*100</f>
        <v>-1.2049365987475524</v>
      </c>
      <c r="F222" s="35">
        <v>91.368193953747024</v>
      </c>
      <c r="G222" s="38">
        <f>(F222/D222-1)*100</f>
        <v>-7.517449953285082</v>
      </c>
      <c r="H222" s="35">
        <v>107.20631161853915</v>
      </c>
      <c r="I222" s="42">
        <f t="shared" si="7"/>
        <v>17.33438845558204</v>
      </c>
      <c r="J222" s="97">
        <v>106.34862437128101</v>
      </c>
      <c r="K222" s="98">
        <f>((J222/H222)-1)*100</f>
        <v>-0.80003428371825391</v>
      </c>
    </row>
    <row r="223" spans="1:12" ht="12.95" customHeight="1" x14ac:dyDescent="0.25">
      <c r="A223" s="1"/>
      <c r="B223" s="18"/>
      <c r="C223" s="88"/>
      <c r="D223" s="13"/>
      <c r="E223" s="38"/>
      <c r="F223" s="35"/>
      <c r="G223" s="38"/>
      <c r="H223" s="35"/>
      <c r="I223" s="42"/>
      <c r="J223" s="100"/>
      <c r="K223" s="98"/>
    </row>
    <row r="224" spans="1:12" ht="12.95" customHeight="1" x14ac:dyDescent="0.25">
      <c r="A224" s="1"/>
      <c r="B224" s="18" t="s">
        <v>111</v>
      </c>
      <c r="C224" s="88">
        <v>100</v>
      </c>
      <c r="D224" s="13">
        <v>101.33885167453658</v>
      </c>
      <c r="E224" s="38">
        <f>(D224/C224-1)*100</f>
        <v>1.3388516745365786</v>
      </c>
      <c r="F224" s="35">
        <v>103.40756023995441</v>
      </c>
      <c r="G224" s="38">
        <f>(F224/D224-1)*100</f>
        <v>2.0413775479336982</v>
      </c>
      <c r="H224" s="35">
        <v>103.05097961448197</v>
      </c>
      <c r="I224" s="42">
        <f t="shared" si="7"/>
        <v>-0.34483032444145856</v>
      </c>
      <c r="J224" s="97">
        <v>102.900432603981</v>
      </c>
      <c r="K224" s="98">
        <f>((J224/H224)-1)*100</f>
        <v>-0.14608983928554586</v>
      </c>
    </row>
    <row r="225" spans="1:11" ht="12.95" customHeight="1" x14ac:dyDescent="0.25">
      <c r="A225" s="1"/>
      <c r="B225" s="18"/>
      <c r="C225" s="88"/>
      <c r="D225" s="13"/>
      <c r="E225" s="38"/>
      <c r="F225" s="35"/>
      <c r="G225" s="38"/>
      <c r="H225" s="35"/>
      <c r="I225" s="42"/>
      <c r="J225" s="100"/>
      <c r="K225" s="98"/>
    </row>
    <row r="226" spans="1:11" ht="12.95" customHeight="1" x14ac:dyDescent="0.25">
      <c r="A226" s="1"/>
      <c r="B226" s="18" t="s">
        <v>112</v>
      </c>
      <c r="C226" s="88">
        <v>100</v>
      </c>
      <c r="D226" s="13">
        <v>94.962174696275596</v>
      </c>
      <c r="E226" s="38">
        <f>(D226/C226-1)*100</f>
        <v>-5.0378253037244081</v>
      </c>
      <c r="F226" s="35">
        <v>104.44084558839926</v>
      </c>
      <c r="G226" s="38">
        <f>(F226/D226-1)*100</f>
        <v>9.9815225614198191</v>
      </c>
      <c r="H226" s="35">
        <v>108.93921430881906</v>
      </c>
      <c r="I226" s="42">
        <f t="shared" si="7"/>
        <v>4.3070971850877715</v>
      </c>
      <c r="J226" s="97">
        <v>113.543338515144</v>
      </c>
      <c r="K226" s="98">
        <f>((J226/H226)-1)*100</f>
        <v>4.2263240427576898</v>
      </c>
    </row>
    <row r="227" spans="1:11" ht="12.95" customHeight="1" x14ac:dyDescent="0.25">
      <c r="A227" s="1"/>
      <c r="B227" s="18"/>
      <c r="C227" s="88"/>
      <c r="D227" s="13"/>
      <c r="E227" s="38"/>
      <c r="F227" s="35"/>
      <c r="G227" s="38"/>
      <c r="H227" s="35"/>
      <c r="I227" s="42"/>
      <c r="J227" s="100"/>
      <c r="K227" s="98"/>
    </row>
    <row r="228" spans="1:11" ht="12.95" customHeight="1" x14ac:dyDescent="0.25">
      <c r="A228" s="1"/>
      <c r="B228" s="9" t="s">
        <v>113</v>
      </c>
      <c r="C228" s="88">
        <v>100</v>
      </c>
      <c r="D228" s="13">
        <v>109.22896060305169</v>
      </c>
      <c r="E228" s="38">
        <f>(D228/C228-1)*100</f>
        <v>9.2289606030516946</v>
      </c>
      <c r="F228" s="35">
        <v>110.67586992851118</v>
      </c>
      <c r="G228" s="38">
        <f>(F228/D228-1)*100</f>
        <v>1.3246572314440375</v>
      </c>
      <c r="H228" s="35">
        <v>125.67014235007584</v>
      </c>
      <c r="I228" s="42">
        <f t="shared" si="7"/>
        <v>13.547914673044726</v>
      </c>
      <c r="J228" s="97">
        <v>130.31551989963</v>
      </c>
      <c r="K228" s="98">
        <f>((J228/H228)-1)*100</f>
        <v>3.6964846722411293</v>
      </c>
    </row>
    <row r="229" spans="1:11" ht="12.95" customHeight="1" x14ac:dyDescent="0.25">
      <c r="A229" s="1"/>
      <c r="B229" s="9"/>
      <c r="C229" s="88"/>
      <c r="D229" s="13"/>
      <c r="E229" s="38"/>
      <c r="F229" s="35"/>
      <c r="G229" s="38"/>
      <c r="H229" s="35"/>
      <c r="I229" s="42"/>
      <c r="J229" s="100"/>
      <c r="K229" s="98"/>
    </row>
    <row r="230" spans="1:11" ht="12.95" customHeight="1" x14ac:dyDescent="0.25">
      <c r="A230" s="1"/>
      <c r="B230" s="18" t="s">
        <v>114</v>
      </c>
      <c r="C230" s="88">
        <v>100</v>
      </c>
      <c r="D230" s="13">
        <v>89.179075610190026</v>
      </c>
      <c r="E230" s="38">
        <f>(D230/C230-1)*100</f>
        <v>-10.820924389809971</v>
      </c>
      <c r="F230" s="35">
        <v>95.633904321068002</v>
      </c>
      <c r="G230" s="38">
        <f>(F230/D230-1)*100</f>
        <v>7.2380529476360866</v>
      </c>
      <c r="H230" s="35">
        <v>97.690782738319726</v>
      </c>
      <c r="I230" s="42">
        <f t="shared" si="7"/>
        <v>2.1507836910498179</v>
      </c>
      <c r="J230" s="97">
        <v>105.518105255267</v>
      </c>
      <c r="K230" s="98">
        <f>((J230/H230)-1)*100</f>
        <v>8.0123449700613136</v>
      </c>
    </row>
    <row r="231" spans="1:11" ht="12.95" customHeight="1" x14ac:dyDescent="0.25">
      <c r="A231" s="1"/>
      <c r="B231" s="18"/>
      <c r="C231" s="88"/>
      <c r="D231" s="13"/>
      <c r="E231" s="38"/>
      <c r="F231" s="35"/>
      <c r="G231" s="38"/>
      <c r="H231" s="35"/>
      <c r="I231" s="42"/>
      <c r="J231" s="100"/>
      <c r="K231" s="98"/>
    </row>
    <row r="232" spans="1:11" ht="12.95" customHeight="1" x14ac:dyDescent="0.25">
      <c r="A232" s="1"/>
      <c r="B232" s="4" t="s">
        <v>115</v>
      </c>
      <c r="C232" s="88">
        <v>100</v>
      </c>
      <c r="D232" s="13">
        <v>100.53026123396454</v>
      </c>
      <c r="E232" s="38">
        <f>(D232/C232-1)*100</f>
        <v>0.53026123396453517</v>
      </c>
      <c r="F232" s="35">
        <v>103.51564414856198</v>
      </c>
      <c r="G232" s="38">
        <f>(F232/D232-1)*100</f>
        <v>2.969636085645444</v>
      </c>
      <c r="H232" s="35">
        <v>105.09583079351184</v>
      </c>
      <c r="I232" s="42">
        <f t="shared" si="7"/>
        <v>1.5265196463271069</v>
      </c>
      <c r="J232" s="97">
        <v>114.510625299126</v>
      </c>
      <c r="K232" s="98">
        <f>((J232/H232)-1)*100</f>
        <v>8.958294952834045</v>
      </c>
    </row>
    <row r="233" spans="1:11" ht="12.95" customHeight="1" x14ac:dyDescent="0.25">
      <c r="A233" s="1"/>
      <c r="B233" s="18"/>
      <c r="C233" s="88"/>
      <c r="D233" s="13"/>
      <c r="E233" s="38"/>
      <c r="F233" s="35"/>
      <c r="G233" s="38"/>
      <c r="H233" s="35"/>
      <c r="I233" s="42"/>
      <c r="J233" s="100"/>
      <c r="K233" s="98"/>
    </row>
    <row r="234" spans="1:11" ht="12.95" customHeight="1" x14ac:dyDescent="0.25">
      <c r="A234" s="1"/>
      <c r="B234" s="18" t="s">
        <v>116</v>
      </c>
      <c r="C234" s="88">
        <v>100</v>
      </c>
      <c r="D234" s="13">
        <v>100</v>
      </c>
      <c r="E234" s="40" t="s">
        <v>7</v>
      </c>
      <c r="F234" s="35">
        <v>103.74811745280009</v>
      </c>
      <c r="G234" s="38">
        <f>(F234/D234-1)*100</f>
        <v>3.7481174528000816</v>
      </c>
      <c r="H234" s="35">
        <v>105.30832706866062</v>
      </c>
      <c r="I234" s="42">
        <f t="shared" si="7"/>
        <v>1.5038437845104502</v>
      </c>
      <c r="J234" s="97">
        <v>119.89491171294</v>
      </c>
      <c r="K234" s="98">
        <f>((J234/H234)-1)*100</f>
        <v>13.851311715140046</v>
      </c>
    </row>
    <row r="235" spans="1:11" ht="12.95" customHeight="1" x14ac:dyDescent="0.25">
      <c r="A235" s="1"/>
      <c r="B235" s="18"/>
      <c r="C235" s="88"/>
      <c r="D235" s="13"/>
      <c r="E235" s="38"/>
      <c r="F235" s="35"/>
      <c r="G235" s="38"/>
      <c r="H235" s="35"/>
      <c r="I235" s="42"/>
      <c r="J235" s="100"/>
      <c r="K235" s="98"/>
    </row>
    <row r="236" spans="1:11" ht="12.95" customHeight="1" x14ac:dyDescent="0.25">
      <c r="A236" s="1"/>
      <c r="B236" s="18" t="s">
        <v>117</v>
      </c>
      <c r="C236" s="88">
        <v>100</v>
      </c>
      <c r="D236" s="13">
        <v>101.69970222562689</v>
      </c>
      <c r="E236" s="38">
        <f>(D236/C236-1)*100</f>
        <v>1.6997022256268979</v>
      </c>
      <c r="F236" s="35">
        <v>103.00294626678277</v>
      </c>
      <c r="G236" s="38">
        <f>(F236/D236-1)*100</f>
        <v>1.2814629862578641</v>
      </c>
      <c r="H236" s="35">
        <v>104.62719035967017</v>
      </c>
      <c r="I236" s="42">
        <f t="shared" si="7"/>
        <v>1.5768909062858549</v>
      </c>
      <c r="J236" s="97">
        <v>102.63609093785</v>
      </c>
      <c r="K236" s="98">
        <f>((J236/H236)-1)*100</f>
        <v>-1.9030420438276963</v>
      </c>
    </row>
    <row r="237" spans="1:11" ht="12.95" customHeight="1" x14ac:dyDescent="0.25">
      <c r="A237" s="1"/>
      <c r="B237" s="18"/>
      <c r="C237" s="88"/>
      <c r="D237" s="13"/>
      <c r="E237" s="38"/>
      <c r="F237" s="35"/>
      <c r="G237" s="38"/>
      <c r="H237" s="35"/>
      <c r="I237" s="42"/>
      <c r="J237" s="100"/>
      <c r="K237" s="98"/>
    </row>
    <row r="238" spans="1:11" ht="12.95" customHeight="1" x14ac:dyDescent="0.25">
      <c r="A238" s="1"/>
      <c r="B238" s="10" t="s">
        <v>118</v>
      </c>
      <c r="C238" s="88">
        <v>100</v>
      </c>
      <c r="D238" s="13">
        <v>104.61538407081173</v>
      </c>
      <c r="E238" s="38">
        <f>(D238/C238-1)*100</f>
        <v>4.6153840708117233</v>
      </c>
      <c r="F238" s="35">
        <v>108.61096249102266</v>
      </c>
      <c r="G238" s="38">
        <f>(F238/D238-1)*100</f>
        <v>3.8193029215535024</v>
      </c>
      <c r="H238" s="35">
        <v>110.98648438189834</v>
      </c>
      <c r="I238" s="42">
        <f t="shared" si="7"/>
        <v>2.1871842734770164</v>
      </c>
      <c r="J238" s="97">
        <v>112.09722917665501</v>
      </c>
      <c r="K238" s="98">
        <f>((J238/H238)-1)*100</f>
        <v>1.0007928451311709</v>
      </c>
    </row>
    <row r="239" spans="1:11" ht="12.95" customHeight="1" x14ac:dyDescent="0.25">
      <c r="A239" s="1"/>
      <c r="B239" s="18"/>
      <c r="C239" s="88"/>
      <c r="D239" s="13"/>
      <c r="E239" s="38"/>
      <c r="F239" s="35"/>
      <c r="G239" s="38"/>
      <c r="H239" s="35"/>
      <c r="I239" s="42"/>
      <c r="J239" s="100"/>
      <c r="K239" s="98"/>
    </row>
    <row r="240" spans="1:11" ht="12.95" customHeight="1" x14ac:dyDescent="0.25">
      <c r="A240" s="1"/>
      <c r="B240" s="18" t="s">
        <v>119</v>
      </c>
      <c r="C240" s="88">
        <v>100</v>
      </c>
      <c r="D240" s="13">
        <v>108.70638360602396</v>
      </c>
      <c r="E240" s="38">
        <f>(D240/C240-1)*100</f>
        <v>8.7063836060239588</v>
      </c>
      <c r="F240" s="35">
        <v>115.75392810356271</v>
      </c>
      <c r="G240" s="38">
        <f>(F240/D240-1)*100</f>
        <v>6.4831008665329204</v>
      </c>
      <c r="H240" s="35">
        <v>115.78519605196729</v>
      </c>
      <c r="I240" s="42">
        <f t="shared" si="7"/>
        <v>2.7012429657324866E-2</v>
      </c>
      <c r="J240" s="97">
        <v>87.237985883418006</v>
      </c>
      <c r="K240" s="98">
        <f>((J240/H240)-1)*100</f>
        <v>-24.655319628026184</v>
      </c>
    </row>
    <row r="241" spans="1:11" ht="12.95" customHeight="1" x14ac:dyDescent="0.25">
      <c r="A241" s="1"/>
      <c r="B241" s="18"/>
      <c r="C241" s="88"/>
      <c r="D241" s="13"/>
      <c r="E241" s="38"/>
      <c r="F241" s="35"/>
      <c r="G241" s="38"/>
      <c r="H241" s="35"/>
      <c r="I241" s="42"/>
      <c r="J241" s="100"/>
      <c r="K241" s="98"/>
    </row>
    <row r="242" spans="1:11" ht="12.95" customHeight="1" x14ac:dyDescent="0.25">
      <c r="A242" s="1"/>
      <c r="B242" s="18" t="s">
        <v>120</v>
      </c>
      <c r="C242" s="88">
        <v>100</v>
      </c>
      <c r="D242" s="13">
        <v>106.86435010897621</v>
      </c>
      <c r="E242" s="38">
        <f>(D242/C242-1)*100</f>
        <v>6.8643501089762138</v>
      </c>
      <c r="F242" s="35">
        <v>110.60064707829871</v>
      </c>
      <c r="G242" s="38">
        <f>(F242/D242-1)*100</f>
        <v>3.496298780194107</v>
      </c>
      <c r="H242" s="35">
        <v>111.48511122035731</v>
      </c>
      <c r="I242" s="42">
        <f t="shared" si="7"/>
        <v>0.79969165228523931</v>
      </c>
      <c r="J242" s="97">
        <v>117.363342042257</v>
      </c>
      <c r="K242" s="98">
        <f>((J242/H242)-1)*100</f>
        <v>5.2726599610965152</v>
      </c>
    </row>
    <row r="243" spans="1:11" ht="12.95" customHeight="1" x14ac:dyDescent="0.25">
      <c r="A243" s="1"/>
      <c r="B243" s="18"/>
      <c r="C243" s="88"/>
      <c r="D243" s="13"/>
      <c r="E243" s="38"/>
      <c r="F243" s="35"/>
      <c r="G243" s="38"/>
      <c r="H243" s="35"/>
      <c r="I243" s="42"/>
      <c r="J243" s="100"/>
      <c r="K243" s="98"/>
    </row>
    <row r="244" spans="1:11" ht="12.95" customHeight="1" x14ac:dyDescent="0.25">
      <c r="A244" s="1"/>
      <c r="B244" s="18" t="s">
        <v>121</v>
      </c>
      <c r="C244" s="88">
        <v>100</v>
      </c>
      <c r="D244" s="13">
        <v>101.50724609955597</v>
      </c>
      <c r="E244" s="38">
        <f>(D244/C244-1)*100</f>
        <v>1.50724609955597</v>
      </c>
      <c r="F244" s="35">
        <v>106.73108303289128</v>
      </c>
      <c r="G244" s="38">
        <f>(F244/D244-1)*100</f>
        <v>5.1462699797922618</v>
      </c>
      <c r="H244" s="35">
        <v>109.14648830908979</v>
      </c>
      <c r="I244" s="42">
        <f t="shared" si="7"/>
        <v>2.263075767210343</v>
      </c>
      <c r="J244" s="97">
        <v>118.289833707989</v>
      </c>
      <c r="K244" s="98">
        <f>((J244/H244)-1)*100</f>
        <v>8.3771319998920735</v>
      </c>
    </row>
    <row r="245" spans="1:11" ht="12.95" customHeight="1" x14ac:dyDescent="0.25">
      <c r="A245" s="1"/>
      <c r="B245" s="18"/>
      <c r="C245" s="88"/>
      <c r="D245" s="13"/>
      <c r="E245" s="38"/>
      <c r="F245" s="35"/>
      <c r="G245" s="38"/>
      <c r="H245" s="35"/>
      <c r="I245" s="42"/>
      <c r="J245" s="100"/>
      <c r="K245" s="98"/>
    </row>
    <row r="246" spans="1:11" ht="12.95" customHeight="1" x14ac:dyDescent="0.25">
      <c r="A246" s="1"/>
      <c r="B246" s="18" t="s">
        <v>122</v>
      </c>
      <c r="C246" s="88">
        <v>100</v>
      </c>
      <c r="D246" s="13">
        <v>105.73139455051816</v>
      </c>
      <c r="E246" s="38">
        <f>(D246/C246-1)*100</f>
        <v>5.7313945505181652</v>
      </c>
      <c r="F246" s="35">
        <v>107.65420356381203</v>
      </c>
      <c r="G246" s="38">
        <f>(F246/D246-1)*100</f>
        <v>1.8185790714934313</v>
      </c>
      <c r="H246" s="35">
        <v>115.00623514072583</v>
      </c>
      <c r="I246" s="42">
        <f t="shared" si="7"/>
        <v>6.8293028358673347</v>
      </c>
      <c r="J246" s="97">
        <v>113.15213746040099</v>
      </c>
      <c r="K246" s="98">
        <f>((J246/H246)-1)*100</f>
        <v>-1.6121714427536071</v>
      </c>
    </row>
    <row r="247" spans="1:11" ht="12.95" customHeight="1" x14ac:dyDescent="0.25">
      <c r="A247" s="1"/>
      <c r="B247" s="18"/>
      <c r="C247" s="88"/>
      <c r="D247" s="13"/>
      <c r="E247" s="38"/>
      <c r="F247" s="35"/>
      <c r="G247" s="38"/>
      <c r="H247" s="35"/>
      <c r="I247" s="42"/>
      <c r="J247" s="100"/>
      <c r="K247" s="98"/>
    </row>
    <row r="248" spans="1:11" ht="12.95" customHeight="1" x14ac:dyDescent="0.25">
      <c r="A248" s="1"/>
      <c r="B248" s="18" t="s">
        <v>123</v>
      </c>
      <c r="C248" s="88">
        <v>100</v>
      </c>
      <c r="D248" s="13">
        <v>104.35217788431335</v>
      </c>
      <c r="E248" s="38">
        <f>(D248/C248-1)*100</f>
        <v>4.3521778843133463</v>
      </c>
      <c r="F248" s="35">
        <v>108.68347237200942</v>
      </c>
      <c r="G248" s="38">
        <f>(F248/D248-1)*100</f>
        <v>4.1506507822939964</v>
      </c>
      <c r="H248" s="35">
        <v>103.40304070055228</v>
      </c>
      <c r="I248" s="42">
        <f t="shared" si="7"/>
        <v>-4.8585415576187234</v>
      </c>
      <c r="J248" s="97">
        <v>93.497300520935497</v>
      </c>
      <c r="K248" s="98">
        <f>((J248/H248)-1)*100</f>
        <v>-9.579737803168765</v>
      </c>
    </row>
    <row r="249" spans="1:11" ht="12.95" customHeight="1" x14ac:dyDescent="0.25">
      <c r="A249" s="1"/>
      <c r="B249" s="18"/>
      <c r="C249" s="88"/>
      <c r="D249" s="13"/>
      <c r="E249" s="38"/>
      <c r="F249" s="35"/>
      <c r="G249" s="38"/>
      <c r="H249" s="35"/>
      <c r="I249" s="42"/>
      <c r="J249" s="100"/>
      <c r="K249" s="98"/>
    </row>
    <row r="250" spans="1:11" ht="12.95" customHeight="1" x14ac:dyDescent="0.25">
      <c r="A250" s="1"/>
      <c r="B250" s="18" t="s">
        <v>124</v>
      </c>
      <c r="C250" s="88">
        <v>100</v>
      </c>
      <c r="D250" s="13">
        <v>91.52345715649372</v>
      </c>
      <c r="E250" s="38">
        <f>(D250/C250-1)*100</f>
        <v>-8.4765428435062855</v>
      </c>
      <c r="F250" s="35">
        <v>97.776199482211339</v>
      </c>
      <c r="G250" s="38">
        <f>(F250/D250-1)*100</f>
        <v>6.8318467417879614</v>
      </c>
      <c r="H250" s="35">
        <v>103.65243441663021</v>
      </c>
      <c r="I250" s="42">
        <f t="shared" si="7"/>
        <v>6.0098827378619379</v>
      </c>
      <c r="J250" s="97">
        <v>104.492305846739</v>
      </c>
      <c r="K250" s="98">
        <f>((J250/H250)-1)*100</f>
        <v>0.81027660839390059</v>
      </c>
    </row>
    <row r="251" spans="1:11" ht="12.95" customHeight="1" x14ac:dyDescent="0.25">
      <c r="A251" s="1"/>
      <c r="B251" s="18"/>
      <c r="C251" s="88"/>
      <c r="D251" s="13"/>
      <c r="E251" s="38"/>
      <c r="F251" s="35"/>
      <c r="G251" s="38"/>
      <c r="H251" s="35"/>
      <c r="I251" s="42"/>
      <c r="J251" s="100"/>
      <c r="K251" s="98"/>
    </row>
    <row r="252" spans="1:11" ht="12.95" customHeight="1" x14ac:dyDescent="0.25">
      <c r="A252" s="1"/>
      <c r="B252" s="18" t="s">
        <v>125</v>
      </c>
      <c r="C252" s="88">
        <v>100</v>
      </c>
      <c r="D252" s="13">
        <v>107.02591020190138</v>
      </c>
      <c r="E252" s="38">
        <f>(D252/C252-1)*100</f>
        <v>7.0259102019013753</v>
      </c>
      <c r="F252" s="35">
        <v>108.25375394139081</v>
      </c>
      <c r="G252" s="38">
        <f>(F252/D252-1)*100</f>
        <v>1.1472397078176044</v>
      </c>
      <c r="H252" s="35">
        <v>110.20618401496809</v>
      </c>
      <c r="I252" s="42">
        <f t="shared" si="7"/>
        <v>1.8035680080289218</v>
      </c>
      <c r="J252" s="97">
        <v>123.901054547192</v>
      </c>
      <c r="K252" s="98">
        <f>((J252/H252)-1)*100</f>
        <v>12.426589900221829</v>
      </c>
    </row>
    <row r="253" spans="1:11" ht="12.95" customHeight="1" x14ac:dyDescent="0.25">
      <c r="A253" s="1"/>
      <c r="B253" s="18"/>
      <c r="C253" s="88"/>
      <c r="D253" s="13"/>
      <c r="E253" s="38"/>
      <c r="F253" s="35"/>
      <c r="G253" s="38"/>
      <c r="H253" s="35"/>
      <c r="I253" s="42"/>
      <c r="J253" s="100"/>
      <c r="K253" s="98"/>
    </row>
    <row r="254" spans="1:11" ht="12.95" customHeight="1" x14ac:dyDescent="0.25">
      <c r="A254" s="1"/>
      <c r="B254" s="10" t="s">
        <v>126</v>
      </c>
      <c r="C254" s="88">
        <v>100</v>
      </c>
      <c r="D254" s="13">
        <v>106.27113400396505</v>
      </c>
      <c r="E254" s="38">
        <f>(D254/C254-1)*100</f>
        <v>6.2711340039650398</v>
      </c>
      <c r="F254" s="35">
        <v>106.54978536672776</v>
      </c>
      <c r="G254" s="38">
        <f>(F254/D254-1)*100</f>
        <v>0.26220795079905379</v>
      </c>
      <c r="H254" s="35">
        <v>115.27477360079355</v>
      </c>
      <c r="I254" s="42">
        <f t="shared" si="7"/>
        <v>8.188649281681549</v>
      </c>
      <c r="J254" s="97">
        <v>116.239581705276</v>
      </c>
      <c r="K254" s="98">
        <f>((J254/H254)-1)*100</f>
        <v>0.83696378170619035</v>
      </c>
    </row>
    <row r="255" spans="1:11" ht="12.95" customHeight="1" x14ac:dyDescent="0.25">
      <c r="A255" s="1"/>
      <c r="B255" s="18"/>
      <c r="C255" s="88"/>
      <c r="D255" s="13"/>
      <c r="E255" s="38"/>
      <c r="F255" s="35"/>
      <c r="G255" s="38"/>
      <c r="H255" s="35"/>
      <c r="I255" s="42"/>
      <c r="J255" s="100"/>
      <c r="K255" s="98"/>
    </row>
    <row r="256" spans="1:11" ht="12.95" customHeight="1" x14ac:dyDescent="0.25">
      <c r="A256" s="1"/>
      <c r="B256" s="18" t="s">
        <v>127</v>
      </c>
      <c r="C256" s="88">
        <v>100</v>
      </c>
      <c r="D256" s="13">
        <v>106.44259013337809</v>
      </c>
      <c r="E256" s="38">
        <f>(D256/C256-1)*100</f>
        <v>6.4425901333780899</v>
      </c>
      <c r="F256" s="35">
        <v>106.68909183857042</v>
      </c>
      <c r="G256" s="38">
        <f>(F256/D256-1)*100</f>
        <v>0.23158183663460896</v>
      </c>
      <c r="H256" s="35">
        <v>115.5949806726545</v>
      </c>
      <c r="I256" s="42">
        <f t="shared" si="7"/>
        <v>8.3475158337268809</v>
      </c>
      <c r="J256" s="97">
        <v>115.85146850172301</v>
      </c>
      <c r="K256" s="98">
        <f>((J256/H256)-1)*100</f>
        <v>0.22188491885719586</v>
      </c>
    </row>
    <row r="257" spans="1:14" ht="12.95" customHeight="1" x14ac:dyDescent="0.25">
      <c r="A257" s="1"/>
      <c r="B257" s="18"/>
      <c r="C257" s="88"/>
      <c r="D257" s="13"/>
      <c r="E257" s="38"/>
      <c r="F257" s="35"/>
      <c r="G257" s="38"/>
      <c r="H257" s="35"/>
      <c r="I257" s="42"/>
      <c r="J257" s="100"/>
      <c r="K257" s="98"/>
    </row>
    <row r="258" spans="1:14" ht="12.95" customHeight="1" x14ac:dyDescent="0.25">
      <c r="A258" s="1"/>
      <c r="B258" s="18" t="s">
        <v>128</v>
      </c>
      <c r="C258" s="88">
        <v>100</v>
      </c>
      <c r="D258" s="13">
        <v>100</v>
      </c>
      <c r="E258" s="40" t="s">
        <v>7</v>
      </c>
      <c r="F258" s="35">
        <v>96.259378748193441</v>
      </c>
      <c r="G258" s="38">
        <f>(F258/D258-1)*100</f>
        <v>-3.740621251806564</v>
      </c>
      <c r="H258" s="35">
        <v>97.685832174497023</v>
      </c>
      <c r="I258" s="42">
        <f t="shared" si="7"/>
        <v>1.481885136652572</v>
      </c>
      <c r="J258" s="97">
        <v>98.629213731758</v>
      </c>
      <c r="K258" s="98">
        <f>((J258/H258)-1)*100</f>
        <v>0.96573017423429164</v>
      </c>
    </row>
    <row r="259" spans="1:14" ht="12.95" customHeight="1" x14ac:dyDescent="0.25">
      <c r="A259" s="1"/>
      <c r="B259" s="18"/>
      <c r="C259" s="88"/>
      <c r="D259" s="13"/>
      <c r="E259" s="38"/>
      <c r="F259" s="35"/>
      <c r="G259" s="38"/>
      <c r="H259" s="35"/>
      <c r="I259" s="42"/>
      <c r="J259" s="100"/>
      <c r="K259" s="98"/>
    </row>
    <row r="260" spans="1:14" ht="12.95" customHeight="1" x14ac:dyDescent="0.25">
      <c r="A260" s="1"/>
      <c r="B260" s="18" t="s">
        <v>129</v>
      </c>
      <c r="C260" s="88">
        <v>100</v>
      </c>
      <c r="D260" s="13">
        <v>100</v>
      </c>
      <c r="E260" s="40" t="s">
        <v>7</v>
      </c>
      <c r="F260" s="35">
        <v>102.80144464850538</v>
      </c>
      <c r="G260" s="38">
        <f>(F260/D260-1)*100</f>
        <v>2.8014446485053801</v>
      </c>
      <c r="H260" s="35">
        <v>105.0866654746679</v>
      </c>
      <c r="I260" s="42">
        <f t="shared" si="7"/>
        <v>2.2229462182910442</v>
      </c>
      <c r="J260" s="97">
        <v>129.57619363264399</v>
      </c>
      <c r="K260" s="98">
        <f>((J260/H260)-1)*100</f>
        <v>23.304125263998898</v>
      </c>
    </row>
    <row r="261" spans="1:14" ht="12.95" customHeight="1" x14ac:dyDescent="0.25">
      <c r="A261" s="1"/>
      <c r="B261" s="18"/>
      <c r="C261" s="88"/>
      <c r="D261" s="13"/>
      <c r="E261" s="38"/>
      <c r="F261" s="35"/>
      <c r="G261" s="38"/>
      <c r="H261" s="35"/>
      <c r="I261" s="42"/>
      <c r="J261" s="100"/>
      <c r="K261" s="98"/>
    </row>
    <row r="262" spans="1:14" ht="12.95" customHeight="1" x14ac:dyDescent="0.25">
      <c r="A262" s="1"/>
      <c r="B262" s="10" t="s">
        <v>130</v>
      </c>
      <c r="C262" s="88">
        <v>100</v>
      </c>
      <c r="D262" s="13">
        <v>106.337633543785</v>
      </c>
      <c r="E262" s="38">
        <f>(D262/C262-1)*100</f>
        <v>6.337633543785004</v>
      </c>
      <c r="F262" s="35">
        <v>105.67093334425581</v>
      </c>
      <c r="G262" s="38">
        <f>(F262/D262-1)*100</f>
        <v>-0.62696542824104418</v>
      </c>
      <c r="H262" s="35">
        <v>105</v>
      </c>
      <c r="I262" s="42">
        <f t="shared" si="7"/>
        <v>-0.63492705422600881</v>
      </c>
      <c r="J262" s="97">
        <v>105</v>
      </c>
      <c r="K262" s="98">
        <f>((J262/H262)-1)*100</f>
        <v>0</v>
      </c>
    </row>
    <row r="263" spans="1:14" ht="12.95" customHeight="1" x14ac:dyDescent="0.25">
      <c r="A263" s="1"/>
      <c r="B263" s="18"/>
      <c r="C263" s="88"/>
      <c r="D263" s="13"/>
      <c r="E263" s="38"/>
      <c r="F263" s="35"/>
      <c r="G263" s="38"/>
      <c r="H263" s="35"/>
      <c r="I263" s="42"/>
      <c r="J263" s="100"/>
      <c r="K263" s="98"/>
    </row>
    <row r="264" spans="1:14" ht="12.95" customHeight="1" x14ac:dyDescent="0.25">
      <c r="A264" s="1"/>
      <c r="B264" s="18" t="s">
        <v>131</v>
      </c>
      <c r="C264" s="88">
        <v>100</v>
      </c>
      <c r="D264" s="13">
        <v>106.337633543785</v>
      </c>
      <c r="E264" s="38">
        <f>(D264/C264-1)*100</f>
        <v>6.337633543785004</v>
      </c>
      <c r="F264" s="35">
        <v>105.67093334425581</v>
      </c>
      <c r="G264" s="38">
        <f>(F264/D264-1)*100</f>
        <v>-0.62696542824104418</v>
      </c>
      <c r="H264" s="35">
        <v>105</v>
      </c>
      <c r="I264" s="42">
        <f t="shared" ref="I264:I312" si="8">(H264/F264-1)*100</f>
        <v>-0.63492705422600881</v>
      </c>
      <c r="J264" s="97">
        <v>105</v>
      </c>
      <c r="K264" s="98">
        <f>((J264/H264)-1)*100</f>
        <v>0</v>
      </c>
    </row>
    <row r="265" spans="1:14" ht="12.95" customHeight="1" x14ac:dyDescent="0.25">
      <c r="A265" s="2"/>
      <c r="B265" s="18"/>
      <c r="C265" s="88"/>
      <c r="D265" s="13"/>
      <c r="E265" s="38"/>
      <c r="F265" s="35"/>
      <c r="G265" s="38"/>
      <c r="H265" s="35"/>
      <c r="I265" s="59"/>
      <c r="J265" s="100"/>
      <c r="K265" s="98"/>
    </row>
    <row r="266" spans="1:14" ht="16.7" customHeight="1" x14ac:dyDescent="0.25">
      <c r="A266" s="110" t="s">
        <v>183</v>
      </c>
      <c r="B266" s="111"/>
      <c r="C266" s="86">
        <v>100</v>
      </c>
      <c r="D266" s="56">
        <v>100.92457445703845</v>
      </c>
      <c r="E266" s="57">
        <f>(D266/C266-1)*100</f>
        <v>0.92457445703844066</v>
      </c>
      <c r="F266" s="58">
        <v>102.79306599974667</v>
      </c>
      <c r="G266" s="57">
        <f>(F266/D266-1)*100</f>
        <v>1.8513742096615049</v>
      </c>
      <c r="H266" s="58">
        <v>104.58331390115883</v>
      </c>
      <c r="I266" s="59">
        <f t="shared" si="8"/>
        <v>1.7416037589700561</v>
      </c>
      <c r="J266" s="79">
        <v>104.66049053559099</v>
      </c>
      <c r="K266" s="82">
        <f>((J266/H266)-1)*100</f>
        <v>7.3794405200344748E-2</v>
      </c>
      <c r="L266" s="105"/>
      <c r="M266" s="105"/>
      <c r="N266" s="105"/>
    </row>
    <row r="267" spans="1:14" ht="12.95" customHeight="1" x14ac:dyDescent="0.25">
      <c r="A267" s="2"/>
      <c r="B267" s="18"/>
      <c r="C267" s="88"/>
      <c r="D267" s="13"/>
      <c r="E267" s="38"/>
      <c r="F267" s="35"/>
      <c r="G267" s="38"/>
      <c r="H267" s="35"/>
      <c r="I267" s="59"/>
      <c r="J267" s="100"/>
      <c r="K267" s="98"/>
    </row>
    <row r="268" spans="1:14" ht="12.95" customHeight="1" x14ac:dyDescent="0.25">
      <c r="A268" s="1"/>
      <c r="B268" s="10" t="s">
        <v>163</v>
      </c>
      <c r="C268" s="88">
        <v>100</v>
      </c>
      <c r="D268" s="13">
        <v>100.94640259125786</v>
      </c>
      <c r="E268" s="38">
        <f>(D268/C268-1)*100</f>
        <v>0.94640259125786663</v>
      </c>
      <c r="F268" s="35">
        <v>102.96459972329681</v>
      </c>
      <c r="G268" s="38">
        <f>(F268/D268-1)*100</f>
        <v>1.9992759328044896</v>
      </c>
      <c r="H268" s="35">
        <v>104.76863266184696</v>
      </c>
      <c r="I268" s="42">
        <f t="shared" si="8"/>
        <v>1.7520904693440587</v>
      </c>
      <c r="J268" s="97">
        <v>105.05595623477799</v>
      </c>
      <c r="K268" s="98">
        <f>((J268/H268)-1)*100</f>
        <v>0.27424579822321604</v>
      </c>
    </row>
    <row r="269" spans="1:14" ht="12.95" customHeight="1" x14ac:dyDescent="0.25">
      <c r="A269" s="1"/>
      <c r="B269" s="18"/>
      <c r="C269" s="88"/>
      <c r="D269" s="13"/>
      <c r="E269" s="38"/>
      <c r="F269" s="35"/>
      <c r="G269" s="38"/>
      <c r="H269" s="35"/>
      <c r="I269" s="42"/>
      <c r="J269" s="100"/>
      <c r="K269" s="98"/>
    </row>
    <row r="270" spans="1:14" ht="12.95" customHeight="1" x14ac:dyDescent="0.25">
      <c r="A270" s="1"/>
      <c r="B270" s="18" t="s">
        <v>133</v>
      </c>
      <c r="C270" s="88">
        <v>100</v>
      </c>
      <c r="D270" s="13">
        <v>101.99644048371974</v>
      </c>
      <c r="E270" s="38">
        <f>(D270/C270-1)*100</f>
        <v>1.9964404837197414</v>
      </c>
      <c r="F270" s="35">
        <v>107.19373195730968</v>
      </c>
      <c r="G270" s="38">
        <f>(F270/D270-1)*100</f>
        <v>5.0955616185640373</v>
      </c>
      <c r="H270" s="35">
        <v>108.55239084212731</v>
      </c>
      <c r="I270" s="42">
        <f t="shared" si="8"/>
        <v>1.2674797863728715</v>
      </c>
      <c r="J270" s="97">
        <v>105.55193398583199</v>
      </c>
      <c r="K270" s="98">
        <f>((J270/H270)-1)*100</f>
        <v>-2.7640633550476301</v>
      </c>
    </row>
    <row r="271" spans="1:14" ht="12.95" customHeight="1" x14ac:dyDescent="0.25">
      <c r="A271" s="1"/>
      <c r="B271" s="18"/>
      <c r="C271" s="88"/>
      <c r="D271" s="13"/>
      <c r="E271" s="38"/>
      <c r="F271" s="35"/>
      <c r="G271" s="38"/>
      <c r="H271" s="35"/>
      <c r="I271" s="42"/>
      <c r="J271" s="100"/>
      <c r="K271" s="98"/>
    </row>
    <row r="272" spans="1:14" ht="12.95" customHeight="1" x14ac:dyDescent="0.25">
      <c r="A272" s="1"/>
      <c r="B272" s="18" t="s">
        <v>134</v>
      </c>
      <c r="C272" s="88">
        <v>100</v>
      </c>
      <c r="D272" s="13">
        <v>99.615103239682824</v>
      </c>
      <c r="E272" s="38">
        <f>(D272/C272-1)*100</f>
        <v>-0.38489676031717712</v>
      </c>
      <c r="F272" s="35">
        <v>93.122634798166743</v>
      </c>
      <c r="G272" s="38">
        <f>(F272/D272-1)*100</f>
        <v>-6.5175542968565985</v>
      </c>
      <c r="H272" s="35">
        <v>94.649506745856783</v>
      </c>
      <c r="I272" s="42">
        <f t="shared" si="8"/>
        <v>1.6396356814853519</v>
      </c>
      <c r="J272" s="97">
        <v>94.734485677522301</v>
      </c>
      <c r="K272" s="98">
        <f>((J272/H272)-1)*100</f>
        <v>8.9782751740785649E-2</v>
      </c>
    </row>
    <row r="273" spans="1:12" ht="12.95" customHeight="1" x14ac:dyDescent="0.25">
      <c r="A273" s="1"/>
      <c r="B273" s="18"/>
      <c r="C273" s="88"/>
      <c r="D273" s="13"/>
      <c r="E273" s="38"/>
      <c r="F273" s="35"/>
      <c r="G273" s="38"/>
      <c r="H273" s="35"/>
      <c r="I273" s="42"/>
      <c r="J273" s="100"/>
      <c r="K273" s="98"/>
    </row>
    <row r="274" spans="1:12" ht="12.95" customHeight="1" x14ac:dyDescent="0.25">
      <c r="A274" s="1"/>
      <c r="B274" s="18" t="s">
        <v>135</v>
      </c>
      <c r="C274" s="88">
        <v>100</v>
      </c>
      <c r="D274" s="13">
        <v>100</v>
      </c>
      <c r="E274" s="40" t="s">
        <v>7</v>
      </c>
      <c r="F274" s="35">
        <v>100</v>
      </c>
      <c r="G274" s="40" t="s">
        <v>7</v>
      </c>
      <c r="H274" s="35">
        <v>100</v>
      </c>
      <c r="I274" s="42">
        <f t="shared" si="8"/>
        <v>0</v>
      </c>
      <c r="J274" s="97">
        <v>100</v>
      </c>
      <c r="K274" s="98">
        <f>((J274/H274)-1)*100</f>
        <v>0</v>
      </c>
      <c r="L274" s="25"/>
    </row>
    <row r="275" spans="1:12" ht="12.95" customHeight="1" x14ac:dyDescent="0.25">
      <c r="A275" s="1"/>
      <c r="B275" s="18"/>
      <c r="C275" s="88"/>
      <c r="D275" s="13"/>
      <c r="E275" s="38"/>
      <c r="F275" s="35"/>
      <c r="G275" s="40"/>
      <c r="H275" s="35"/>
      <c r="I275" s="42"/>
      <c r="J275" s="80"/>
      <c r="K275" s="98"/>
      <c r="L275" s="25"/>
    </row>
    <row r="276" spans="1:12" ht="12.95" customHeight="1" x14ac:dyDescent="0.25">
      <c r="A276" s="1"/>
      <c r="B276" s="18" t="s">
        <v>136</v>
      </c>
      <c r="C276" s="88">
        <v>100</v>
      </c>
      <c r="D276" s="13">
        <v>100</v>
      </c>
      <c r="E276" s="40" t="s">
        <v>7</v>
      </c>
      <c r="F276" s="35">
        <v>100</v>
      </c>
      <c r="G276" s="40" t="s">
        <v>7</v>
      </c>
      <c r="H276" s="35">
        <v>100</v>
      </c>
      <c r="I276" s="42">
        <f t="shared" si="8"/>
        <v>0</v>
      </c>
      <c r="J276" s="97">
        <v>100</v>
      </c>
      <c r="K276" s="98">
        <f>((J276/H276)-1)*100</f>
        <v>0</v>
      </c>
      <c r="L276" s="25"/>
    </row>
    <row r="277" spans="1:12" ht="12.95" customHeight="1" x14ac:dyDescent="0.25">
      <c r="A277" s="1"/>
      <c r="B277" s="18"/>
      <c r="C277" s="88"/>
      <c r="D277" s="13"/>
      <c r="E277" s="38"/>
      <c r="F277" s="35"/>
      <c r="G277" s="38"/>
      <c r="H277" s="35"/>
      <c r="I277" s="42"/>
      <c r="J277" s="100"/>
      <c r="K277" s="98"/>
    </row>
    <row r="278" spans="1:12" ht="12.95" customHeight="1" x14ac:dyDescent="0.25">
      <c r="A278" s="1"/>
      <c r="B278" s="18" t="s">
        <v>137</v>
      </c>
      <c r="C278" s="88">
        <v>100</v>
      </c>
      <c r="D278" s="13">
        <v>104.52102290115874</v>
      </c>
      <c r="E278" s="38">
        <f>(D278/C278-1)*100</f>
        <v>4.5210229011587444</v>
      </c>
      <c r="F278" s="35">
        <v>109.83682265857821</v>
      </c>
      <c r="G278" s="38">
        <f>(F278/D278-1)*100</f>
        <v>5.0858665652807611</v>
      </c>
      <c r="H278" s="35">
        <v>111.86735987819678</v>
      </c>
      <c r="I278" s="42">
        <f t="shared" si="8"/>
        <v>1.8486853228906419</v>
      </c>
      <c r="J278" s="97">
        <v>108.593093727506</v>
      </c>
      <c r="K278" s="98">
        <f>((J278/H278)-1)*100</f>
        <v>-2.9269182308904518</v>
      </c>
    </row>
    <row r="279" spans="1:12" s="14" customFormat="1" ht="12.95" customHeight="1" x14ac:dyDescent="0.25">
      <c r="A279" s="1"/>
      <c r="B279" s="18"/>
      <c r="C279" s="88"/>
      <c r="D279" s="13"/>
      <c r="E279" s="38"/>
      <c r="F279" s="35"/>
      <c r="G279" s="38"/>
      <c r="H279" s="35"/>
      <c r="I279" s="42"/>
      <c r="J279" s="100"/>
      <c r="K279" s="98"/>
    </row>
    <row r="280" spans="1:12" ht="12.95" customHeight="1" x14ac:dyDescent="0.25">
      <c r="A280" s="1"/>
      <c r="B280" s="18" t="s">
        <v>138</v>
      </c>
      <c r="C280" s="88">
        <v>100</v>
      </c>
      <c r="D280" s="13">
        <v>94.432639141736686</v>
      </c>
      <c r="E280" s="38">
        <f>(D280/C280-1)*100</f>
        <v>-5.5673608582633154</v>
      </c>
      <c r="F280" s="35">
        <v>94.432639141736686</v>
      </c>
      <c r="G280" s="40" t="s">
        <v>7</v>
      </c>
      <c r="H280" s="35">
        <v>112.9359078239772</v>
      </c>
      <c r="I280" s="42">
        <f t="shared" si="8"/>
        <v>19.59414546750984</v>
      </c>
      <c r="J280" s="97">
        <v>113.918008496491</v>
      </c>
      <c r="K280" s="98">
        <f>((J280/H280)-1)*100</f>
        <v>0.86960887058569192</v>
      </c>
    </row>
    <row r="281" spans="1:12" ht="12.95" customHeight="1" x14ac:dyDescent="0.25">
      <c r="A281" s="1"/>
      <c r="B281" s="18"/>
      <c r="C281" s="88"/>
      <c r="D281" s="13"/>
      <c r="E281" s="38"/>
      <c r="F281" s="35"/>
      <c r="G281" s="38"/>
      <c r="H281" s="35"/>
      <c r="I281" s="42"/>
      <c r="J281" s="100"/>
      <c r="K281" s="98"/>
    </row>
    <row r="282" spans="1:12" ht="12.95" customHeight="1" x14ac:dyDescent="0.25">
      <c r="A282" s="1"/>
      <c r="B282" s="18" t="s">
        <v>139</v>
      </c>
      <c r="C282" s="88">
        <v>100</v>
      </c>
      <c r="D282" s="13">
        <v>101.98114084639141</v>
      </c>
      <c r="E282" s="38">
        <f>(D282/C282-1)*100</f>
        <v>1.9811408463914049</v>
      </c>
      <c r="F282" s="35">
        <v>114.16996518574479</v>
      </c>
      <c r="G282" s="38">
        <f>(F282/D282-1)*100</f>
        <v>11.952037639697256</v>
      </c>
      <c r="H282" s="35">
        <v>103.52041511667321</v>
      </c>
      <c r="I282" s="42">
        <f t="shared" si="8"/>
        <v>-9.327803553014725</v>
      </c>
      <c r="J282" s="97">
        <v>96.948280609907698</v>
      </c>
      <c r="K282" s="98">
        <f>((J282/H282)-1)*100</f>
        <v>-6.3486361596969516</v>
      </c>
    </row>
    <row r="283" spans="1:12" ht="12.95" customHeight="1" x14ac:dyDescent="0.25">
      <c r="A283" s="1"/>
      <c r="B283" s="18"/>
      <c r="C283" s="88"/>
      <c r="D283" s="13"/>
      <c r="E283" s="38"/>
      <c r="F283" s="35"/>
      <c r="G283" s="38"/>
      <c r="H283" s="35"/>
      <c r="I283" s="42"/>
      <c r="J283" s="100"/>
      <c r="K283" s="98"/>
    </row>
    <row r="284" spans="1:12" ht="12.95" customHeight="1" x14ac:dyDescent="0.25">
      <c r="A284" s="1"/>
      <c r="B284" s="18" t="s">
        <v>140</v>
      </c>
      <c r="C284" s="88">
        <v>100</v>
      </c>
      <c r="D284" s="13">
        <v>108.69565217391303</v>
      </c>
      <c r="E284" s="38">
        <f>(D284/C284-1)*100</f>
        <v>8.6956521739130377</v>
      </c>
      <c r="F284" s="35">
        <v>108.69565217391303</v>
      </c>
      <c r="G284" s="40" t="s">
        <v>7</v>
      </c>
      <c r="H284" s="35">
        <v>110.1691430284105</v>
      </c>
      <c r="I284" s="42">
        <f t="shared" si="8"/>
        <v>1.3556115861376616</v>
      </c>
      <c r="J284" s="97">
        <v>108.218081290025</v>
      </c>
      <c r="K284" s="98">
        <f>((J284/H284)-1)*100</f>
        <v>-1.7709693338382126</v>
      </c>
    </row>
    <row r="285" spans="1:12" ht="12.95" customHeight="1" x14ac:dyDescent="0.25">
      <c r="A285" s="1"/>
      <c r="B285" s="18"/>
      <c r="C285" s="88"/>
      <c r="D285" s="13"/>
      <c r="E285" s="38"/>
      <c r="F285" s="35"/>
      <c r="G285" s="38"/>
      <c r="H285" s="35"/>
      <c r="I285" s="42"/>
      <c r="J285" s="100"/>
      <c r="K285" s="98"/>
    </row>
    <row r="286" spans="1:12" ht="12.95" customHeight="1" x14ac:dyDescent="0.25">
      <c r="A286" s="1"/>
      <c r="B286" s="18" t="s">
        <v>141</v>
      </c>
      <c r="C286" s="88">
        <v>100</v>
      </c>
      <c r="D286" s="13">
        <v>105.13149660756937</v>
      </c>
      <c r="E286" s="38">
        <f>(D286/C286-1)*100</f>
        <v>5.1314966075693746</v>
      </c>
      <c r="F286" s="35">
        <v>94.095220267170859</v>
      </c>
      <c r="G286" s="38">
        <f>(F286/D286-1)*100</f>
        <v>-10.497592725797755</v>
      </c>
      <c r="H286" s="35">
        <v>94.095220267170859</v>
      </c>
      <c r="I286" s="42">
        <f t="shared" si="8"/>
        <v>0</v>
      </c>
      <c r="J286" s="97">
        <v>108.651801518555</v>
      </c>
      <c r="K286" s="98">
        <f>((J286/H286)-1)*100</f>
        <v>15.470053856139199</v>
      </c>
    </row>
    <row r="287" spans="1:12" ht="12.95" customHeight="1" x14ac:dyDescent="0.25">
      <c r="A287" s="1"/>
      <c r="B287" s="18"/>
      <c r="C287" s="88"/>
      <c r="D287" s="13"/>
      <c r="E287" s="38"/>
      <c r="F287" s="35"/>
      <c r="G287" s="38"/>
      <c r="H287" s="35"/>
      <c r="I287" s="42"/>
      <c r="J287" s="100"/>
      <c r="K287" s="98"/>
    </row>
    <row r="288" spans="1:12" ht="12.95" customHeight="1" x14ac:dyDescent="0.25">
      <c r="A288" s="1"/>
      <c r="B288" s="18" t="s">
        <v>142</v>
      </c>
      <c r="C288" s="88">
        <v>100</v>
      </c>
      <c r="D288" s="13">
        <v>102.47971531092975</v>
      </c>
      <c r="E288" s="38">
        <f>(D288/C288-1)*100</f>
        <v>2.4797153109297421</v>
      </c>
      <c r="F288" s="35">
        <v>102.47971531092975</v>
      </c>
      <c r="G288" s="40" t="s">
        <v>7</v>
      </c>
      <c r="H288" s="35">
        <v>102.47971531092975</v>
      </c>
      <c r="I288" s="42">
        <f t="shared" si="8"/>
        <v>0</v>
      </c>
      <c r="J288" s="97">
        <v>102.47971530508499</v>
      </c>
      <c r="K288" s="98">
        <f>((J288/H288)-1)*100</f>
        <v>-5.7033266998018917E-9</v>
      </c>
    </row>
    <row r="289" spans="1:11" ht="12.95" customHeight="1" x14ac:dyDescent="0.25">
      <c r="A289" s="1"/>
      <c r="B289" s="18"/>
      <c r="C289" s="88"/>
      <c r="D289" s="13"/>
      <c r="E289" s="38"/>
      <c r="F289" s="35"/>
      <c r="G289" s="38"/>
      <c r="H289" s="35"/>
      <c r="I289" s="42"/>
      <c r="J289" s="100"/>
      <c r="K289" s="98"/>
    </row>
    <row r="290" spans="1:11" ht="12.95" customHeight="1" x14ac:dyDescent="0.25">
      <c r="A290" s="1"/>
      <c r="B290" s="18" t="s">
        <v>143</v>
      </c>
      <c r="C290" s="88">
        <v>100</v>
      </c>
      <c r="D290" s="13">
        <v>100.78743399566687</v>
      </c>
      <c r="E290" s="38">
        <f>(D290/C290-1)*100</f>
        <v>0.78743399566687522</v>
      </c>
      <c r="F290" s="35">
        <v>102.05498669420712</v>
      </c>
      <c r="G290" s="38">
        <f>(F290/D290-1)*100</f>
        <v>1.2576495385275388</v>
      </c>
      <c r="H290" s="35">
        <v>104.91861398054922</v>
      </c>
      <c r="I290" s="42">
        <f t="shared" si="8"/>
        <v>2.8059650773583078</v>
      </c>
      <c r="J290" s="97">
        <v>105.75614462816201</v>
      </c>
      <c r="K290" s="98">
        <f>((J290/H290)-1)*100</f>
        <v>0.79826697650433598</v>
      </c>
    </row>
    <row r="291" spans="1:11" ht="12.95" customHeight="1" x14ac:dyDescent="0.25">
      <c r="A291" s="1"/>
      <c r="B291" s="18"/>
      <c r="C291" s="88"/>
      <c r="D291" s="13"/>
      <c r="E291" s="38"/>
      <c r="F291" s="35"/>
      <c r="G291" s="38"/>
      <c r="H291" s="35"/>
      <c r="I291" s="42"/>
      <c r="J291" s="100"/>
      <c r="K291" s="98"/>
    </row>
    <row r="292" spans="1:11" ht="12.95" customHeight="1" x14ac:dyDescent="0.25">
      <c r="A292" s="1"/>
      <c r="B292" s="18" t="s">
        <v>144</v>
      </c>
      <c r="C292" s="88">
        <v>100</v>
      </c>
      <c r="D292" s="13">
        <v>100</v>
      </c>
      <c r="E292" s="40" t="s">
        <v>7</v>
      </c>
      <c r="F292" s="35">
        <v>100</v>
      </c>
      <c r="G292" s="40" t="s">
        <v>7</v>
      </c>
      <c r="H292" s="35">
        <v>100</v>
      </c>
      <c r="I292" s="42">
        <f t="shared" si="8"/>
        <v>0</v>
      </c>
      <c r="J292" s="97">
        <v>100</v>
      </c>
      <c r="K292" s="98">
        <f>((J292/H292)-1)*100</f>
        <v>0</v>
      </c>
    </row>
    <row r="293" spans="1:11" ht="12.95" customHeight="1" x14ac:dyDescent="0.25">
      <c r="A293" s="1"/>
      <c r="B293" s="18"/>
      <c r="C293" s="88"/>
      <c r="D293" s="13"/>
      <c r="E293" s="38"/>
      <c r="F293" s="35"/>
      <c r="G293" s="38"/>
      <c r="H293" s="35"/>
      <c r="I293" s="42"/>
      <c r="J293" s="100"/>
      <c r="K293" s="98"/>
    </row>
    <row r="294" spans="1:11" ht="12.95" customHeight="1" x14ac:dyDescent="0.25">
      <c r="A294" s="1"/>
      <c r="B294" s="18" t="s">
        <v>145</v>
      </c>
      <c r="C294" s="88">
        <v>100</v>
      </c>
      <c r="D294" s="13">
        <v>100</v>
      </c>
      <c r="E294" s="40" t="s">
        <v>7</v>
      </c>
      <c r="F294" s="35">
        <v>100.93631593489786</v>
      </c>
      <c r="G294" s="38">
        <f>(F294/D294-1)*100</f>
        <v>0.93631593489786891</v>
      </c>
      <c r="H294" s="35">
        <v>98.163466305569429</v>
      </c>
      <c r="I294" s="42">
        <f t="shared" si="8"/>
        <v>-2.7471278336697713</v>
      </c>
      <c r="J294" s="97">
        <v>97.494298966066793</v>
      </c>
      <c r="K294" s="98">
        <f>((J294/H294)-1)*100</f>
        <v>-0.68168674628868997</v>
      </c>
    </row>
    <row r="295" spans="1:11" ht="12.95" customHeight="1" x14ac:dyDescent="0.25">
      <c r="A295" s="1"/>
      <c r="B295" s="18"/>
      <c r="C295" s="88"/>
      <c r="D295" s="13"/>
      <c r="E295" s="38"/>
      <c r="F295" s="35"/>
      <c r="G295" s="38"/>
      <c r="H295" s="35"/>
      <c r="I295" s="42"/>
      <c r="J295" s="100"/>
      <c r="K295" s="98"/>
    </row>
    <row r="296" spans="1:11" ht="12.95" customHeight="1" x14ac:dyDescent="0.25">
      <c r="A296" s="1"/>
      <c r="B296" s="10" t="s">
        <v>146</v>
      </c>
      <c r="C296" s="88">
        <v>100</v>
      </c>
      <c r="D296" s="13">
        <v>100.53440213760855</v>
      </c>
      <c r="E296" s="38">
        <f>(D296/C296-1)*100</f>
        <v>0.53440213760855837</v>
      </c>
      <c r="F296" s="35">
        <v>97.862391449565806</v>
      </c>
      <c r="G296" s="38">
        <f>(F296/D296-1)*100</f>
        <v>-2.6578073089700949</v>
      </c>
      <c r="H296" s="35">
        <v>97.862391449565806</v>
      </c>
      <c r="I296" s="42">
        <f t="shared" si="8"/>
        <v>0</v>
      </c>
      <c r="J296" s="97">
        <v>100.53440213760901</v>
      </c>
      <c r="K296" s="98">
        <f>((J296/H296)-1)*100</f>
        <v>2.7303754266216229</v>
      </c>
    </row>
    <row r="297" spans="1:11" ht="12.95" customHeight="1" x14ac:dyDescent="0.25">
      <c r="A297" s="1"/>
      <c r="B297" s="10"/>
      <c r="C297" s="88"/>
      <c r="D297" s="13"/>
      <c r="E297" s="38"/>
      <c r="F297" s="35"/>
      <c r="G297" s="38"/>
      <c r="H297" s="35"/>
      <c r="I297" s="42"/>
      <c r="J297" s="100"/>
      <c r="K297" s="98"/>
    </row>
    <row r="298" spans="1:11" ht="12.95" customHeight="1" x14ac:dyDescent="0.25">
      <c r="A298" s="1"/>
      <c r="B298" s="18" t="s">
        <v>147</v>
      </c>
      <c r="C298" s="88">
        <v>100</v>
      </c>
      <c r="D298" s="13">
        <v>105.22875816993465</v>
      </c>
      <c r="E298" s="38">
        <f>(D298/C298-1)*100</f>
        <v>5.2287581699346442</v>
      </c>
      <c r="F298" s="35">
        <v>105.22875816993465</v>
      </c>
      <c r="G298" s="38">
        <f>(F298/D298-1)*100</f>
        <v>0</v>
      </c>
      <c r="H298" s="35">
        <v>105.22875816993465</v>
      </c>
      <c r="I298" s="42">
        <f t="shared" si="8"/>
        <v>0</v>
      </c>
      <c r="J298" s="97">
        <v>105.22875816993501</v>
      </c>
      <c r="K298" s="98">
        <f>((J298/H298)-1)*100</f>
        <v>3.3306690738754696E-13</v>
      </c>
    </row>
    <row r="299" spans="1:11" ht="12.95" customHeight="1" x14ac:dyDescent="0.25">
      <c r="A299" s="1"/>
      <c r="B299" s="18"/>
      <c r="C299" s="88"/>
      <c r="D299" s="13"/>
      <c r="E299" s="38"/>
      <c r="F299" s="35"/>
      <c r="G299" s="38"/>
      <c r="H299" s="35"/>
      <c r="I299" s="42"/>
      <c r="J299" s="100"/>
      <c r="K299" s="98"/>
    </row>
    <row r="300" spans="1:11" ht="12.95" customHeight="1" x14ac:dyDescent="0.25">
      <c r="A300" s="1"/>
      <c r="B300" s="18" t="s">
        <v>148</v>
      </c>
      <c r="C300" s="88">
        <v>100</v>
      </c>
      <c r="D300" s="13">
        <v>100</v>
      </c>
      <c r="E300" s="40" t="s">
        <v>7</v>
      </c>
      <c r="F300" s="35">
        <v>97.023809523809518</v>
      </c>
      <c r="G300" s="38">
        <f>(F300/D300-1)*100</f>
        <v>-2.9761904761904767</v>
      </c>
      <c r="H300" s="35">
        <v>97.023809523809518</v>
      </c>
      <c r="I300" s="42">
        <f t="shared" si="8"/>
        <v>0</v>
      </c>
      <c r="J300" s="97">
        <v>100</v>
      </c>
      <c r="K300" s="98">
        <f>((J300/H300)-1)*100</f>
        <v>3.0674846625766916</v>
      </c>
    </row>
    <row r="301" spans="1:11" ht="12.95" customHeight="1" x14ac:dyDescent="0.25">
      <c r="A301" s="1"/>
      <c r="B301" s="18"/>
      <c r="C301" s="88"/>
      <c r="D301" s="13"/>
      <c r="E301" s="38"/>
      <c r="F301" s="35"/>
      <c r="G301" s="38"/>
      <c r="H301" s="35"/>
      <c r="I301" s="42"/>
      <c r="J301" s="100"/>
      <c r="K301" s="98"/>
    </row>
    <row r="302" spans="1:11" ht="12.95" customHeight="1" x14ac:dyDescent="0.25">
      <c r="A302" s="1"/>
      <c r="B302" s="10" t="s">
        <v>149</v>
      </c>
      <c r="C302" s="88">
        <v>100</v>
      </c>
      <c r="D302" s="13">
        <v>100.72315251042336</v>
      </c>
      <c r="E302" s="38">
        <f>(D302/C302-1)*100</f>
        <v>0.72315251042336381</v>
      </c>
      <c r="F302" s="35">
        <v>101.27440031297994</v>
      </c>
      <c r="G302" s="38">
        <f>(F302/D302-1)*100</f>
        <v>0.5472900607430109</v>
      </c>
      <c r="H302" s="35">
        <v>102.99058917641608</v>
      </c>
      <c r="I302" s="42">
        <f t="shared" si="8"/>
        <v>1.6945929653815917</v>
      </c>
      <c r="J302" s="97">
        <v>100.909979903164</v>
      </c>
      <c r="K302" s="98">
        <f>((J302/H302)-1)*100</f>
        <v>-2.020193582627372</v>
      </c>
    </row>
    <row r="303" spans="1:11" ht="12.95" customHeight="1" x14ac:dyDescent="0.25">
      <c r="A303" s="1"/>
      <c r="B303" s="10"/>
      <c r="C303" s="88"/>
      <c r="D303" s="13"/>
      <c r="E303" s="38"/>
      <c r="F303" s="35"/>
      <c r="G303" s="38"/>
      <c r="H303" s="35"/>
      <c r="I303" s="42"/>
      <c r="J303" s="100"/>
      <c r="K303" s="98"/>
    </row>
    <row r="304" spans="1:11" ht="12.95" customHeight="1" x14ac:dyDescent="0.25">
      <c r="A304" s="1"/>
      <c r="B304" s="18" t="s">
        <v>150</v>
      </c>
      <c r="C304" s="88">
        <v>100</v>
      </c>
      <c r="D304" s="13">
        <v>100</v>
      </c>
      <c r="E304" s="40" t="s">
        <v>7</v>
      </c>
      <c r="F304" s="35">
        <v>100</v>
      </c>
      <c r="G304" s="40" t="s">
        <v>7</v>
      </c>
      <c r="H304" s="35">
        <v>100</v>
      </c>
      <c r="I304" s="42">
        <f t="shared" si="8"/>
        <v>0</v>
      </c>
      <c r="J304" s="97">
        <v>105.409255338946</v>
      </c>
      <c r="K304" s="98">
        <f>((J304/H304)-1)*100</f>
        <v>5.4092553389460063</v>
      </c>
    </row>
    <row r="305" spans="1:11" ht="12.95" customHeight="1" x14ac:dyDescent="0.25">
      <c r="A305" s="1"/>
      <c r="B305" s="18"/>
      <c r="C305" s="88"/>
      <c r="D305" s="13"/>
      <c r="E305" s="38"/>
      <c r="F305" s="35"/>
      <c r="G305" s="38"/>
      <c r="H305" s="35"/>
      <c r="I305" s="42"/>
      <c r="J305" s="100"/>
      <c r="K305" s="98"/>
    </row>
    <row r="306" spans="1:11" ht="12.95" customHeight="1" x14ac:dyDescent="0.25">
      <c r="A306" s="1"/>
      <c r="B306" s="18" t="s">
        <v>151</v>
      </c>
      <c r="C306" s="88">
        <v>100</v>
      </c>
      <c r="D306" s="13">
        <v>105.97064359110502</v>
      </c>
      <c r="E306" s="38">
        <f>(D306/C306-1)*100</f>
        <v>5.9706435911050182</v>
      </c>
      <c r="F306" s="35">
        <v>105.03144654088049</v>
      </c>
      <c r="G306" s="38">
        <f>(F306/D306-1)*100</f>
        <v>-0.8862804059664664</v>
      </c>
      <c r="H306" s="35">
        <v>105.50209018209746</v>
      </c>
      <c r="I306" s="42">
        <f t="shared" si="8"/>
        <v>0.44809783804489189</v>
      </c>
      <c r="J306" s="97">
        <v>99.553901121385707</v>
      </c>
      <c r="K306" s="98">
        <f>((J306/H306)-1)*100</f>
        <v>-5.6379821958457255</v>
      </c>
    </row>
    <row r="307" spans="1:11" ht="12.95" customHeight="1" x14ac:dyDescent="0.25">
      <c r="A307" s="1"/>
      <c r="B307" s="18"/>
      <c r="C307" s="88"/>
      <c r="D307" s="13"/>
      <c r="E307" s="38"/>
      <c r="F307" s="35"/>
      <c r="G307" s="38"/>
      <c r="H307" s="35"/>
      <c r="I307" s="42"/>
      <c r="J307" s="100"/>
      <c r="K307" s="98"/>
    </row>
    <row r="308" spans="1:11" ht="12.95" customHeight="1" x14ac:dyDescent="0.25">
      <c r="A308" s="1"/>
      <c r="B308" s="18" t="s">
        <v>152</v>
      </c>
      <c r="C308" s="88">
        <v>100</v>
      </c>
      <c r="D308" s="13">
        <v>100</v>
      </c>
      <c r="E308" s="40" t="s">
        <v>7</v>
      </c>
      <c r="F308" s="35">
        <v>102.38341849811991</v>
      </c>
      <c r="G308" s="38">
        <f>(F308/D308-1)*100</f>
        <v>2.3834184981199158</v>
      </c>
      <c r="H308" s="35">
        <v>101.7014882243178</v>
      </c>
      <c r="I308" s="42">
        <f t="shared" si="8"/>
        <v>-0.66605538651225427</v>
      </c>
      <c r="J308" s="101">
        <v>98.009465797920996</v>
      </c>
      <c r="K308" s="102">
        <f>((J308/H308)-1)*100</f>
        <v>-3.6302540807008676</v>
      </c>
    </row>
    <row r="309" spans="1:11" ht="12.95" customHeight="1" x14ac:dyDescent="0.25">
      <c r="A309" s="1"/>
      <c r="B309" s="18"/>
      <c r="C309" s="88"/>
      <c r="D309" s="13"/>
      <c r="E309" s="38"/>
      <c r="F309" s="36"/>
      <c r="G309" s="38"/>
      <c r="H309" s="35"/>
      <c r="I309" s="42"/>
      <c r="J309" s="100"/>
      <c r="K309" s="98"/>
    </row>
    <row r="310" spans="1:11" ht="12.95" customHeight="1" x14ac:dyDescent="0.25">
      <c r="A310" s="1"/>
      <c r="B310" s="18" t="s">
        <v>153</v>
      </c>
      <c r="C310" s="88">
        <v>100</v>
      </c>
      <c r="D310" s="13">
        <v>108.22078220924512</v>
      </c>
      <c r="E310" s="38">
        <f>(D310/C310-1)*100</f>
        <v>8.2207822092451153</v>
      </c>
      <c r="F310" s="35">
        <v>108.22078220924512</v>
      </c>
      <c r="G310" s="38">
        <f>(F310/D310-1)*100</f>
        <v>0</v>
      </c>
      <c r="H310" s="35">
        <v>109.61746825908676</v>
      </c>
      <c r="I310" s="42">
        <f t="shared" si="8"/>
        <v>1.2905894979960086</v>
      </c>
      <c r="J310" s="97">
        <v>103.928987762541</v>
      </c>
      <c r="K310" s="98">
        <f>((J310/H310)-1)*100</f>
        <v>-5.1893923358097727</v>
      </c>
    </row>
    <row r="311" spans="1:11" ht="12.95" customHeight="1" x14ac:dyDescent="0.25">
      <c r="A311" s="1"/>
      <c r="B311" s="18"/>
      <c r="C311" s="88"/>
      <c r="D311" s="13"/>
      <c r="E311" s="38"/>
      <c r="F311" s="35"/>
      <c r="G311" s="38"/>
      <c r="H311" s="35"/>
      <c r="I311" s="42"/>
      <c r="J311" s="100"/>
      <c r="K311" s="98"/>
    </row>
    <row r="312" spans="1:11" ht="12.95" customHeight="1" x14ac:dyDescent="0.25">
      <c r="A312" s="1"/>
      <c r="B312" s="18" t="s">
        <v>154</v>
      </c>
      <c r="C312" s="88">
        <v>100</v>
      </c>
      <c r="D312" s="13">
        <v>100</v>
      </c>
      <c r="E312" s="40" t="s">
        <v>7</v>
      </c>
      <c r="F312" s="35">
        <v>99.065420560747668</v>
      </c>
      <c r="G312" s="38">
        <f>(F312/D312-1)*100</f>
        <v>-0.93457943925233655</v>
      </c>
      <c r="H312" s="35">
        <v>103.97196261682242</v>
      </c>
      <c r="I312" s="42">
        <f t="shared" si="8"/>
        <v>4.9528301886792248</v>
      </c>
      <c r="J312" s="97">
        <v>103.370786516854</v>
      </c>
      <c r="K312" s="98">
        <f>((J312/H312)-1)*100</f>
        <v>-0.57820982199210391</v>
      </c>
    </row>
    <row r="313" spans="1:11" ht="12.95" customHeight="1" x14ac:dyDescent="0.25">
      <c r="B313" s="11"/>
      <c r="C313" s="89"/>
      <c r="D313" s="34"/>
      <c r="E313" s="41"/>
      <c r="F313" s="37"/>
      <c r="G313" s="41"/>
      <c r="H313" s="37"/>
      <c r="I313" s="75"/>
      <c r="J313" s="103"/>
      <c r="K313" s="104"/>
    </row>
    <row r="314" spans="1:11" x14ac:dyDescent="0.25">
      <c r="B314" s="92" t="s">
        <v>173</v>
      </c>
      <c r="C314" s="26"/>
      <c r="D314" s="26"/>
      <c r="E314" s="26"/>
      <c r="F314" s="26"/>
      <c r="G314" s="26"/>
      <c r="H314" s="106"/>
      <c r="I314" s="106"/>
      <c r="J314" s="106"/>
      <c r="K314" s="106"/>
    </row>
    <row r="315" spans="1:11" x14ac:dyDescent="0.25">
      <c r="B315" s="93" t="s">
        <v>167</v>
      </c>
      <c r="C315" s="93"/>
      <c r="D315" s="93"/>
      <c r="E315" s="93"/>
      <c r="F315" s="93"/>
      <c r="G315" s="93"/>
    </row>
  </sheetData>
  <mergeCells count="22">
    <mergeCell ref="D3:D4"/>
    <mergeCell ref="F3:F4"/>
    <mergeCell ref="J3:J4"/>
    <mergeCell ref="A1:K1"/>
    <mergeCell ref="A146:B146"/>
    <mergeCell ref="E3:E4"/>
    <mergeCell ref="G3:G4"/>
    <mergeCell ref="K3:K4"/>
    <mergeCell ref="D2:E2"/>
    <mergeCell ref="F2:G2"/>
    <mergeCell ref="J2:K2"/>
    <mergeCell ref="H2:I2"/>
    <mergeCell ref="H3:H4"/>
    <mergeCell ref="I3:I4"/>
    <mergeCell ref="A156:B156"/>
    <mergeCell ref="A178:B178"/>
    <mergeCell ref="A266:B266"/>
    <mergeCell ref="C2:C4"/>
    <mergeCell ref="A2:B4"/>
    <mergeCell ref="A8:B8"/>
    <mergeCell ref="A56:B56"/>
    <mergeCell ref="A96:B96"/>
  </mergeCells>
  <printOptions horizontalCentered="1"/>
  <pageMargins left="0.74803149606299213" right="0.74803149606299213" top="0.98425196850393704" bottom="0.98425196850393704" header="0" footer="0"/>
  <pageSetup scale="59" orientation="portrait" horizontalDpi="200" verticalDpi="200" r:id="rId1"/>
  <rowBreaks count="4" manualBreakCount="4">
    <brk id="66" max="8" man="1"/>
    <brk id="130" max="8" man="1"/>
    <brk id="196" max="8" man="1"/>
    <brk id="2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view="pageBreakPreview" topLeftCell="A262" zoomScale="60" zoomScaleNormal="100" workbookViewId="0">
      <selection activeCell="B323" sqref="B323"/>
    </sheetView>
  </sheetViews>
  <sheetFormatPr baseColWidth="10" defaultRowHeight="15" x14ac:dyDescent="0.25"/>
  <cols>
    <col min="1" max="1" width="5.7109375" style="14" customWidth="1"/>
    <col min="2" max="2" width="52.7109375" style="14" customWidth="1"/>
    <col min="3" max="4" width="21" style="14" customWidth="1"/>
    <col min="5" max="5" width="23.85546875" style="14" customWidth="1"/>
    <col min="6" max="9" width="21" style="14" customWidth="1"/>
    <col min="10" max="16384" width="11.42578125" style="14"/>
  </cols>
  <sheetData>
    <row r="1" spans="1:9" ht="66.95" customHeight="1" x14ac:dyDescent="0.25">
      <c r="A1" s="134" t="s">
        <v>158</v>
      </c>
      <c r="B1" s="134"/>
      <c r="C1" s="134"/>
      <c r="D1" s="134"/>
      <c r="E1" s="134"/>
      <c r="F1" s="134"/>
      <c r="G1" s="134"/>
      <c r="H1" s="134"/>
      <c r="I1" s="134"/>
    </row>
    <row r="2" spans="1:9" x14ac:dyDescent="0.25">
      <c r="A2" s="135" t="s">
        <v>1</v>
      </c>
      <c r="B2" s="136"/>
      <c r="C2" s="141" t="s">
        <v>2</v>
      </c>
      <c r="D2" s="144">
        <v>2014</v>
      </c>
      <c r="E2" s="145"/>
      <c r="F2" s="144">
        <v>2015</v>
      </c>
      <c r="G2" s="145"/>
      <c r="H2" s="144">
        <v>2016</v>
      </c>
      <c r="I2" s="146"/>
    </row>
    <row r="3" spans="1:9" x14ac:dyDescent="0.25">
      <c r="A3" s="137"/>
      <c r="B3" s="138"/>
      <c r="C3" s="142"/>
      <c r="D3" s="147" t="s">
        <v>3</v>
      </c>
      <c r="E3" s="147" t="s">
        <v>4</v>
      </c>
      <c r="F3" s="147" t="s">
        <v>3</v>
      </c>
      <c r="G3" s="147" t="s">
        <v>5</v>
      </c>
      <c r="H3" s="147" t="s">
        <v>3</v>
      </c>
      <c r="I3" s="150" t="s">
        <v>6</v>
      </c>
    </row>
    <row r="4" spans="1:9" ht="24.2" customHeight="1" x14ac:dyDescent="0.25">
      <c r="A4" s="139"/>
      <c r="B4" s="140"/>
      <c r="C4" s="143"/>
      <c r="D4" s="148"/>
      <c r="E4" s="148"/>
      <c r="F4" s="148"/>
      <c r="G4" s="148"/>
      <c r="H4" s="148"/>
      <c r="I4" s="151"/>
    </row>
    <row r="5" spans="1:9" x14ac:dyDescent="0.25">
      <c r="A5" s="1"/>
      <c r="B5" s="5"/>
      <c r="C5" s="5"/>
      <c r="D5" s="12"/>
      <c r="E5" s="12"/>
      <c r="F5" s="12"/>
      <c r="G5" s="12"/>
      <c r="H5" s="12"/>
      <c r="I5" s="26"/>
    </row>
    <row r="6" spans="1:9" ht="16.7" x14ac:dyDescent="0.25">
      <c r="A6" s="27"/>
      <c r="B6" s="28" t="s">
        <v>8</v>
      </c>
      <c r="C6" s="60">
        <v>100</v>
      </c>
      <c r="D6" s="61">
        <v>97.810154950478307</v>
      </c>
      <c r="E6" s="62">
        <f>(D6/C6-1)*100</f>
        <v>-2.1898450495216881</v>
      </c>
      <c r="F6" s="63">
        <v>85.407306666351246</v>
      </c>
      <c r="G6" s="62">
        <f>(F6/D6-1)*100</f>
        <v>-12.680532292793799</v>
      </c>
      <c r="H6" s="63">
        <v>83.859711505347136</v>
      </c>
      <c r="I6" s="64">
        <f>(H6/F6-1)*100</f>
        <v>-1.8120172868228757</v>
      </c>
    </row>
    <row r="7" spans="1:9" x14ac:dyDescent="0.25">
      <c r="A7" s="27"/>
      <c r="B7" s="28"/>
      <c r="C7" s="30"/>
      <c r="D7" s="13"/>
      <c r="E7" s="13"/>
      <c r="F7" s="35"/>
      <c r="G7" s="35"/>
      <c r="H7" s="35"/>
      <c r="I7" s="43"/>
    </row>
    <row r="8" spans="1:9" ht="15.75" x14ac:dyDescent="0.25">
      <c r="A8" s="121" t="s">
        <v>9</v>
      </c>
      <c r="B8" s="122"/>
      <c r="C8" s="55">
        <v>100</v>
      </c>
      <c r="D8" s="56">
        <v>99.789286623838493</v>
      </c>
      <c r="E8" s="57">
        <f t="shared" ref="E8:E52" si="0">(D8/C8-1)*100</f>
        <v>-0.21071337616150876</v>
      </c>
      <c r="F8" s="58">
        <v>100.95680781219964</v>
      </c>
      <c r="G8" s="57">
        <f t="shared" ref="G8:G52" si="1">(F8/D8-1)*100</f>
        <v>1.1699865064294768</v>
      </c>
      <c r="H8" s="58">
        <v>103.26633137660299</v>
      </c>
      <c r="I8" s="59">
        <f>(H8/F8-1)*100</f>
        <v>2.2876352912222897</v>
      </c>
    </row>
    <row r="9" spans="1:9" x14ac:dyDescent="0.25">
      <c r="A9" s="1"/>
      <c r="B9" s="10"/>
      <c r="C9" s="29"/>
      <c r="D9" s="13"/>
      <c r="E9" s="38"/>
      <c r="F9" s="35"/>
      <c r="G9" s="38"/>
      <c r="H9" s="35"/>
      <c r="I9" s="42"/>
    </row>
    <row r="10" spans="1:9" x14ac:dyDescent="0.25">
      <c r="A10" s="1"/>
      <c r="B10" s="10" t="s">
        <v>10</v>
      </c>
      <c r="C10" s="48">
        <v>100</v>
      </c>
      <c r="D10" s="13">
        <v>98.846992200510755</v>
      </c>
      <c r="E10" s="38">
        <f t="shared" si="0"/>
        <v>-1.1530077994892474</v>
      </c>
      <c r="F10" s="35">
        <v>100.82874445612455</v>
      </c>
      <c r="G10" s="38">
        <f t="shared" si="1"/>
        <v>2.0048685463224025</v>
      </c>
      <c r="H10" s="35">
        <v>103.54313529053036</v>
      </c>
      <c r="I10" s="42">
        <f t="shared" ref="I10:I52" si="2">(H10/F10-1)*100</f>
        <v>2.6920803676048655</v>
      </c>
    </row>
    <row r="11" spans="1:9" x14ac:dyDescent="0.25">
      <c r="A11" s="1"/>
      <c r="B11" s="15"/>
      <c r="C11" s="29"/>
      <c r="D11" s="13"/>
      <c r="E11" s="38"/>
      <c r="F11" s="35"/>
      <c r="G11" s="38"/>
      <c r="H11" s="35"/>
      <c r="I11" s="42"/>
    </row>
    <row r="12" spans="1:9" x14ac:dyDescent="0.25">
      <c r="A12" s="1"/>
      <c r="B12" s="15" t="s">
        <v>11</v>
      </c>
      <c r="C12" s="29">
        <v>100</v>
      </c>
      <c r="D12" s="13">
        <v>99.552546520696993</v>
      </c>
      <c r="E12" s="38">
        <f t="shared" si="0"/>
        <v>-0.44745347930300605</v>
      </c>
      <c r="F12" s="35">
        <v>100.15779421845015</v>
      </c>
      <c r="G12" s="38">
        <f t="shared" si="1"/>
        <v>0.60796807204457348</v>
      </c>
      <c r="H12" s="35">
        <v>103.55432078553575</v>
      </c>
      <c r="I12" s="42">
        <f t="shared" si="2"/>
        <v>3.3911754882276712</v>
      </c>
    </row>
    <row r="13" spans="1:9" x14ac:dyDescent="0.25">
      <c r="A13" s="1"/>
      <c r="B13" s="16"/>
      <c r="C13" s="29"/>
      <c r="D13" s="13"/>
      <c r="E13" s="38"/>
      <c r="F13" s="35"/>
      <c r="G13" s="38"/>
      <c r="H13" s="35"/>
      <c r="I13" s="42"/>
    </row>
    <row r="14" spans="1:9" x14ac:dyDescent="0.25">
      <c r="A14" s="1"/>
      <c r="B14" s="17" t="s">
        <v>12</v>
      </c>
      <c r="C14" s="29">
        <v>100</v>
      </c>
      <c r="D14" s="13">
        <v>98.841386067045505</v>
      </c>
      <c r="E14" s="38">
        <f t="shared" si="0"/>
        <v>-1.1586139329544998</v>
      </c>
      <c r="F14" s="35">
        <v>103.14985358846762</v>
      </c>
      <c r="G14" s="38">
        <f t="shared" si="1"/>
        <v>4.3589711687163302</v>
      </c>
      <c r="H14" s="35">
        <v>105.88597152549045</v>
      </c>
      <c r="I14" s="42">
        <f t="shared" si="2"/>
        <v>2.6525659919392597</v>
      </c>
    </row>
    <row r="15" spans="1:9" x14ac:dyDescent="0.25">
      <c r="A15" s="1"/>
      <c r="B15" s="16"/>
      <c r="C15" s="29"/>
      <c r="D15" s="13"/>
      <c r="E15" s="38"/>
      <c r="F15" s="35"/>
      <c r="G15" s="38"/>
      <c r="H15" s="35"/>
      <c r="I15" s="42"/>
    </row>
    <row r="16" spans="1:9" x14ac:dyDescent="0.25">
      <c r="A16" s="1"/>
      <c r="B16" s="18" t="s">
        <v>13</v>
      </c>
      <c r="C16" s="29">
        <v>100</v>
      </c>
      <c r="D16" s="13">
        <v>99.209341462218575</v>
      </c>
      <c r="E16" s="38">
        <f t="shared" si="0"/>
        <v>-0.79065853778143014</v>
      </c>
      <c r="F16" s="35">
        <v>97.38325373181695</v>
      </c>
      <c r="G16" s="38">
        <f t="shared" si="1"/>
        <v>-1.8406409149455349</v>
      </c>
      <c r="H16" s="35">
        <v>99.110173787049249</v>
      </c>
      <c r="I16" s="42">
        <f t="shared" si="2"/>
        <v>1.7733234299072143</v>
      </c>
    </row>
    <row r="17" spans="1:11" ht="12.95" customHeight="1" x14ac:dyDescent="0.25">
      <c r="A17" s="1"/>
      <c r="B17" s="16"/>
      <c r="C17" s="29"/>
      <c r="D17" s="13"/>
      <c r="E17" s="38"/>
      <c r="F17" s="35"/>
      <c r="G17" s="38"/>
      <c r="H17" s="35"/>
      <c r="I17" s="42"/>
    </row>
    <row r="18" spans="1:11" ht="12.95" customHeight="1" x14ac:dyDescent="0.25">
      <c r="A18" s="1"/>
      <c r="B18" s="18" t="s">
        <v>34</v>
      </c>
      <c r="C18" s="29">
        <v>100</v>
      </c>
      <c r="D18" s="13">
        <v>96.735626109048397</v>
      </c>
      <c r="E18" s="38">
        <f t="shared" si="0"/>
        <v>-3.2643738909515996</v>
      </c>
      <c r="F18" s="35">
        <v>96.735626109048397</v>
      </c>
      <c r="G18" s="38">
        <f t="shared" si="1"/>
        <v>0</v>
      </c>
      <c r="H18" s="35">
        <v>99.645823545355114</v>
      </c>
      <c r="I18" s="42">
        <f t="shared" si="2"/>
        <v>3.0084029569686255</v>
      </c>
    </row>
    <row r="19" spans="1:11" ht="12.95" customHeight="1" x14ac:dyDescent="0.25">
      <c r="A19" s="1"/>
      <c r="B19" s="18"/>
      <c r="C19" s="29"/>
      <c r="D19" s="13"/>
      <c r="E19" s="38"/>
      <c r="F19" s="35"/>
      <c r="G19" s="38"/>
      <c r="H19" s="35"/>
      <c r="I19" s="42"/>
    </row>
    <row r="20" spans="1:11" ht="12.95" customHeight="1" x14ac:dyDescent="0.25">
      <c r="A20" s="1"/>
      <c r="B20" s="19" t="s">
        <v>14</v>
      </c>
      <c r="C20" s="29">
        <v>100</v>
      </c>
      <c r="D20" s="13">
        <v>104.93143009833076</v>
      </c>
      <c r="E20" s="38">
        <f t="shared" si="0"/>
        <v>4.9314300983307691</v>
      </c>
      <c r="F20" s="35">
        <v>98.170414331014527</v>
      </c>
      <c r="G20" s="38">
        <f t="shared" si="1"/>
        <v>-6.443270391893563</v>
      </c>
      <c r="H20" s="35">
        <v>103.48303434874298</v>
      </c>
      <c r="I20" s="42">
        <f t="shared" si="2"/>
        <v>5.4116304325814157</v>
      </c>
    </row>
    <row r="21" spans="1:11" ht="12.95" customHeight="1" x14ac:dyDescent="0.25">
      <c r="A21" s="1"/>
      <c r="B21" s="18"/>
      <c r="C21" s="29"/>
      <c r="D21" s="13"/>
      <c r="E21" s="38"/>
      <c r="F21" s="35"/>
      <c r="G21" s="38"/>
      <c r="H21" s="35"/>
      <c r="I21" s="42"/>
    </row>
    <row r="22" spans="1:11" ht="12.95" customHeight="1" x14ac:dyDescent="0.25">
      <c r="A22" s="1"/>
      <c r="B22" s="18" t="s">
        <v>15</v>
      </c>
      <c r="C22" s="29">
        <v>100</v>
      </c>
      <c r="D22" s="13">
        <v>105.84028682517348</v>
      </c>
      <c r="E22" s="38">
        <f t="shared" si="0"/>
        <v>5.8402868251734796</v>
      </c>
      <c r="F22" s="35">
        <v>98.033195762812355</v>
      </c>
      <c r="G22" s="38">
        <f t="shared" si="1"/>
        <v>-7.3762943171694513</v>
      </c>
      <c r="H22" s="35">
        <v>104.11549368945985</v>
      </c>
      <c r="I22" s="42">
        <f t="shared" si="2"/>
        <v>6.2043248506999493</v>
      </c>
    </row>
    <row r="23" spans="1:11" ht="12.95" customHeight="1" x14ac:dyDescent="0.25">
      <c r="A23" s="1"/>
      <c r="B23" s="18"/>
      <c r="C23" s="29"/>
      <c r="D23" s="13"/>
      <c r="E23" s="38"/>
      <c r="F23" s="35"/>
      <c r="G23" s="38"/>
      <c r="H23" s="35"/>
      <c r="I23" s="42"/>
    </row>
    <row r="24" spans="1:11" ht="12.95" customHeight="1" x14ac:dyDescent="0.25">
      <c r="A24" s="1"/>
      <c r="B24" s="18" t="s">
        <v>16</v>
      </c>
      <c r="C24" s="29">
        <v>100</v>
      </c>
      <c r="D24" s="13">
        <v>96.950592696547261</v>
      </c>
      <c r="E24" s="38">
        <f t="shared" si="0"/>
        <v>-3.0494073034527336</v>
      </c>
      <c r="F24" s="35">
        <v>99.375355713944515</v>
      </c>
      <c r="G24" s="38">
        <f t="shared" si="1"/>
        <v>2.501029596576787</v>
      </c>
      <c r="H24" s="35">
        <v>97.929293024700399</v>
      </c>
      <c r="I24" s="42">
        <f t="shared" si="2"/>
        <v>-1.455152214404809</v>
      </c>
    </row>
    <row r="25" spans="1:11" ht="12.95" customHeight="1" x14ac:dyDescent="0.25">
      <c r="A25" s="1"/>
      <c r="B25" s="18"/>
      <c r="C25" s="29"/>
      <c r="D25" s="13"/>
      <c r="E25" s="38"/>
      <c r="F25" s="35"/>
      <c r="G25" s="38"/>
      <c r="H25" s="35"/>
      <c r="I25" s="42"/>
    </row>
    <row r="26" spans="1:11" ht="12.95" customHeight="1" x14ac:dyDescent="0.25">
      <c r="A26" s="1"/>
      <c r="B26" s="20" t="s">
        <v>17</v>
      </c>
      <c r="C26" s="29">
        <v>100</v>
      </c>
      <c r="D26" s="13">
        <v>102.37546542781651</v>
      </c>
      <c r="E26" s="38">
        <f t="shared" si="0"/>
        <v>2.3754654278165033</v>
      </c>
      <c r="F26" s="35">
        <v>102.05300320464607</v>
      </c>
      <c r="G26" s="38">
        <f t="shared" si="1"/>
        <v>-0.3149799825797106</v>
      </c>
      <c r="H26" s="35">
        <v>102.16287987028608</v>
      </c>
      <c r="I26" s="42">
        <f t="shared" si="2"/>
        <v>0.10766627359282133</v>
      </c>
    </row>
    <row r="27" spans="1:11" ht="12.95" customHeight="1" x14ac:dyDescent="0.25">
      <c r="A27" s="1"/>
      <c r="B27" s="21"/>
      <c r="C27" s="29"/>
      <c r="D27" s="13"/>
      <c r="E27" s="38"/>
      <c r="F27" s="35"/>
      <c r="G27" s="38"/>
      <c r="H27" s="35"/>
      <c r="I27" s="42"/>
    </row>
    <row r="28" spans="1:11" ht="12.95" customHeight="1" x14ac:dyDescent="0.25">
      <c r="A28" s="1"/>
      <c r="B28" s="18" t="s">
        <v>18</v>
      </c>
      <c r="C28" s="29">
        <v>100</v>
      </c>
      <c r="D28" s="13">
        <v>103.42553408739079</v>
      </c>
      <c r="E28" s="38">
        <f t="shared" si="0"/>
        <v>3.4255340873907913</v>
      </c>
      <c r="F28" s="35">
        <v>103.42553408739079</v>
      </c>
      <c r="G28" s="40" t="s">
        <v>7</v>
      </c>
      <c r="H28" s="35">
        <v>101.87526265274074</v>
      </c>
      <c r="I28" s="42">
        <f t="shared" si="2"/>
        <v>-1.498925239622273</v>
      </c>
    </row>
    <row r="29" spans="1:11" ht="12.95" customHeight="1" x14ac:dyDescent="0.25">
      <c r="A29" s="1"/>
      <c r="B29" s="18"/>
      <c r="C29" s="29"/>
      <c r="D29" s="13"/>
      <c r="E29" s="38"/>
      <c r="F29" s="35"/>
      <c r="G29" s="38"/>
      <c r="H29" s="35"/>
      <c r="I29" s="42"/>
    </row>
    <row r="30" spans="1:11" ht="12.95" customHeight="1" x14ac:dyDescent="0.25">
      <c r="A30" s="1"/>
      <c r="B30" s="18" t="s">
        <v>19</v>
      </c>
      <c r="C30" s="29">
        <v>100</v>
      </c>
      <c r="D30" s="13">
        <v>101.19120051434625</v>
      </c>
      <c r="E30" s="38">
        <f t="shared" si="0"/>
        <v>1.1912005143462467</v>
      </c>
      <c r="F30" s="35">
        <v>100.50506616998788</v>
      </c>
      <c r="G30" s="38">
        <f t="shared" si="1"/>
        <v>-0.67805732205054037</v>
      </c>
      <c r="H30" s="35">
        <v>102.487253877779</v>
      </c>
      <c r="I30" s="42">
        <f t="shared" si="2"/>
        <v>1.9722266581453374</v>
      </c>
    </row>
    <row r="31" spans="1:11" ht="12.95" customHeight="1" x14ac:dyDescent="0.25">
      <c r="A31" s="1"/>
      <c r="B31" s="18"/>
      <c r="C31" s="29"/>
      <c r="D31" s="13"/>
      <c r="E31" s="38"/>
      <c r="F31" s="35"/>
      <c r="G31" s="38"/>
      <c r="H31" s="35"/>
      <c r="I31" s="42"/>
    </row>
    <row r="32" spans="1:11" ht="12.95" customHeight="1" x14ac:dyDescent="0.25">
      <c r="A32" s="1"/>
      <c r="B32" s="20" t="s">
        <v>20</v>
      </c>
      <c r="C32" s="29">
        <v>100</v>
      </c>
      <c r="D32" s="13">
        <v>98.206787625627641</v>
      </c>
      <c r="E32" s="38">
        <f t="shared" si="0"/>
        <v>-1.7932123743723549</v>
      </c>
      <c r="F32" s="35">
        <v>99.380907474288151</v>
      </c>
      <c r="G32" s="38">
        <f t="shared" si="1"/>
        <v>1.1955587562199277</v>
      </c>
      <c r="H32" s="35">
        <v>99.767615299599271</v>
      </c>
      <c r="I32" s="42">
        <f t="shared" si="2"/>
        <v>0.38911681845044122</v>
      </c>
      <c r="K32" s="14" t="s">
        <v>7</v>
      </c>
    </row>
    <row r="33" spans="1:9" x14ac:dyDescent="0.25">
      <c r="A33" s="1"/>
      <c r="B33" s="20"/>
      <c r="C33" s="29"/>
      <c r="D33" s="13"/>
      <c r="E33" s="38"/>
      <c r="F33" s="35"/>
      <c r="G33" s="38"/>
      <c r="H33" s="35"/>
      <c r="I33" s="42"/>
    </row>
    <row r="34" spans="1:9" x14ac:dyDescent="0.25">
      <c r="A34" s="1"/>
      <c r="B34" s="18" t="s">
        <v>21</v>
      </c>
      <c r="C34" s="29">
        <v>100</v>
      </c>
      <c r="D34" s="13">
        <v>98.206787625627641</v>
      </c>
      <c r="E34" s="38">
        <f t="shared" si="0"/>
        <v>-1.7932123743723549</v>
      </c>
      <c r="F34" s="35">
        <v>99.380907474288151</v>
      </c>
      <c r="G34" s="38">
        <f t="shared" si="1"/>
        <v>1.1955587562199277</v>
      </c>
      <c r="H34" s="35">
        <v>99.767615299599271</v>
      </c>
      <c r="I34" s="42">
        <f t="shared" si="2"/>
        <v>0.38911681845044122</v>
      </c>
    </row>
    <row r="35" spans="1:9" x14ac:dyDescent="0.25">
      <c r="A35" s="1"/>
      <c r="B35" s="18"/>
      <c r="C35" s="29"/>
      <c r="D35" s="13"/>
      <c r="E35" s="38"/>
      <c r="F35" s="35"/>
      <c r="G35" s="38"/>
      <c r="H35" s="35"/>
      <c r="I35" s="42"/>
    </row>
    <row r="36" spans="1:9" x14ac:dyDescent="0.25">
      <c r="A36" s="1"/>
      <c r="B36" s="20" t="s">
        <v>22</v>
      </c>
      <c r="C36" s="29">
        <v>100</v>
      </c>
      <c r="D36" s="13">
        <v>94.506282272408654</v>
      </c>
      <c r="E36" s="38">
        <f t="shared" si="0"/>
        <v>-5.4937177275913402</v>
      </c>
      <c r="F36" s="35">
        <v>94.957459360873429</v>
      </c>
      <c r="G36" s="38">
        <f t="shared" si="1"/>
        <v>0.47740433505181201</v>
      </c>
      <c r="H36" s="35">
        <v>101.89281220271494</v>
      </c>
      <c r="I36" s="42">
        <f t="shared" si="2"/>
        <v>7.3036419555883469</v>
      </c>
    </row>
    <row r="37" spans="1:9" x14ac:dyDescent="0.25">
      <c r="A37" s="1"/>
      <c r="B37" s="21"/>
      <c r="C37" s="29"/>
      <c r="D37" s="13"/>
      <c r="E37" s="38"/>
      <c r="F37" s="35"/>
      <c r="G37" s="38"/>
      <c r="H37" s="35"/>
      <c r="I37" s="42"/>
    </row>
    <row r="38" spans="1:9" x14ac:dyDescent="0.25">
      <c r="A38" s="1"/>
      <c r="B38" s="18" t="s">
        <v>23</v>
      </c>
      <c r="C38" s="29">
        <v>100</v>
      </c>
      <c r="D38" s="13">
        <v>97.61228214716715</v>
      </c>
      <c r="E38" s="38">
        <f t="shared" si="0"/>
        <v>-2.3877178528328491</v>
      </c>
      <c r="F38" s="35">
        <v>96.462762362252334</v>
      </c>
      <c r="G38" s="38">
        <f t="shared" si="1"/>
        <v>-1.1776384688780395</v>
      </c>
      <c r="H38" s="35">
        <v>105.48257189319112</v>
      </c>
      <c r="I38" s="42">
        <f t="shared" si="2"/>
        <v>9.3505610974172093</v>
      </c>
    </row>
    <row r="39" spans="1:9" x14ac:dyDescent="0.25">
      <c r="A39" s="1"/>
      <c r="B39" s="22"/>
      <c r="C39" s="29"/>
      <c r="D39" s="13"/>
      <c r="E39" s="38"/>
      <c r="F39" s="35"/>
      <c r="G39" s="38"/>
      <c r="H39" s="35"/>
      <c r="I39" s="42"/>
    </row>
    <row r="40" spans="1:9" x14ac:dyDescent="0.25">
      <c r="A40" s="1"/>
      <c r="B40" s="18" t="s">
        <v>24</v>
      </c>
      <c r="C40" s="29">
        <v>100</v>
      </c>
      <c r="D40" s="13">
        <v>98.386123097503983</v>
      </c>
      <c r="E40" s="38">
        <f t="shared" si="0"/>
        <v>-1.6138769024960142</v>
      </c>
      <c r="F40" s="35">
        <v>96.595245221183987</v>
      </c>
      <c r="G40" s="38">
        <f t="shared" si="1"/>
        <v>-1.8202545439717888</v>
      </c>
      <c r="H40" s="35">
        <v>100.63388792788382</v>
      </c>
      <c r="I40" s="42">
        <f t="shared" si="2"/>
        <v>4.180995345528804</v>
      </c>
    </row>
    <row r="41" spans="1:9" x14ac:dyDescent="0.25">
      <c r="A41" s="1"/>
      <c r="B41" s="18"/>
      <c r="C41" s="29"/>
      <c r="D41" s="13"/>
      <c r="E41" s="38"/>
      <c r="F41" s="35"/>
      <c r="G41" s="38"/>
      <c r="H41" s="35"/>
      <c r="I41" s="42"/>
    </row>
    <row r="42" spans="1:9" x14ac:dyDescent="0.25">
      <c r="A42" s="1"/>
      <c r="B42" s="18" t="s">
        <v>25</v>
      </c>
      <c r="C42" s="29">
        <v>100</v>
      </c>
      <c r="D42" s="13">
        <v>100</v>
      </c>
      <c r="E42" s="39" t="s">
        <v>7</v>
      </c>
      <c r="F42" s="35">
        <v>100</v>
      </c>
      <c r="G42" s="39" t="s">
        <v>7</v>
      </c>
      <c r="H42" s="35">
        <v>100</v>
      </c>
      <c r="I42" s="44" t="s">
        <v>7</v>
      </c>
    </row>
    <row r="43" spans="1:9" x14ac:dyDescent="0.25">
      <c r="A43" s="1"/>
      <c r="B43" s="18"/>
      <c r="C43" s="29"/>
      <c r="D43" s="13"/>
      <c r="E43" s="40"/>
      <c r="F43" s="35"/>
      <c r="G43" s="40"/>
      <c r="H43" s="35"/>
      <c r="I43" s="45"/>
    </row>
    <row r="44" spans="1:9" x14ac:dyDescent="0.25">
      <c r="A44" s="1"/>
      <c r="B44" s="18" t="s">
        <v>26</v>
      </c>
      <c r="C44" s="29">
        <v>100</v>
      </c>
      <c r="D44" s="13">
        <v>100</v>
      </c>
      <c r="E44" s="39" t="s">
        <v>7</v>
      </c>
      <c r="F44" s="35">
        <v>100</v>
      </c>
      <c r="G44" s="39" t="s">
        <v>7</v>
      </c>
      <c r="H44" s="35">
        <v>100</v>
      </c>
      <c r="I44" s="44" t="s">
        <v>7</v>
      </c>
    </row>
    <row r="45" spans="1:9" x14ac:dyDescent="0.25">
      <c r="A45" s="1"/>
      <c r="B45" s="18"/>
      <c r="C45" s="29"/>
      <c r="D45" s="13"/>
      <c r="E45" s="38"/>
      <c r="F45" s="35"/>
      <c r="G45" s="38"/>
      <c r="H45" s="35"/>
      <c r="I45" s="42"/>
    </row>
    <row r="46" spans="1:9" x14ac:dyDescent="0.25">
      <c r="A46" s="1"/>
      <c r="B46" s="18" t="s">
        <v>27</v>
      </c>
      <c r="C46" s="29">
        <v>100</v>
      </c>
      <c r="D46" s="13">
        <v>99.665091113062459</v>
      </c>
      <c r="E46" s="38">
        <f t="shared" si="0"/>
        <v>-0.33490888693754606</v>
      </c>
      <c r="F46" s="35">
        <v>104.71986279649698</v>
      </c>
      <c r="G46" s="38">
        <f t="shared" si="1"/>
        <v>5.0717574498580165</v>
      </c>
      <c r="H46" s="35">
        <v>104.71986279649698</v>
      </c>
      <c r="I46" s="42">
        <f t="shared" si="2"/>
        <v>0</v>
      </c>
    </row>
    <row r="47" spans="1:9" x14ac:dyDescent="0.25">
      <c r="A47" s="1"/>
      <c r="B47" s="18"/>
      <c r="C47" s="29"/>
      <c r="D47" s="13"/>
      <c r="E47" s="38"/>
      <c r="F47" s="35"/>
      <c r="G47" s="38"/>
      <c r="H47" s="35"/>
      <c r="I47" s="42"/>
    </row>
    <row r="48" spans="1:9" x14ac:dyDescent="0.25">
      <c r="A48" s="1"/>
      <c r="B48" s="18" t="s">
        <v>28</v>
      </c>
      <c r="C48" s="29">
        <v>100</v>
      </c>
      <c r="D48" s="13">
        <v>92.827848955058499</v>
      </c>
      <c r="E48" s="38">
        <f t="shared" si="0"/>
        <v>-7.1721510449414989</v>
      </c>
      <c r="F48" s="35">
        <v>94.079699309900334</v>
      </c>
      <c r="G48" s="38">
        <f t="shared" si="1"/>
        <v>1.3485719737488466</v>
      </c>
      <c r="H48" s="35">
        <v>100.52637467857595</v>
      </c>
      <c r="I48" s="42">
        <f t="shared" si="2"/>
        <v>6.8523554135097031</v>
      </c>
    </row>
    <row r="49" spans="1:9" x14ac:dyDescent="0.25">
      <c r="A49" s="1"/>
      <c r="B49" s="18"/>
      <c r="C49" s="29"/>
      <c r="D49" s="13"/>
      <c r="E49" s="38"/>
      <c r="F49" s="35"/>
      <c r="G49" s="38"/>
      <c r="H49" s="35"/>
      <c r="I49" s="42"/>
    </row>
    <row r="50" spans="1:9" x14ac:dyDescent="0.25">
      <c r="A50" s="1"/>
      <c r="B50" s="18" t="s">
        <v>29</v>
      </c>
      <c r="C50" s="29">
        <v>100</v>
      </c>
      <c r="D50" s="13">
        <v>98.136960155909179</v>
      </c>
      <c r="E50" s="38">
        <f t="shared" si="0"/>
        <v>-1.8630398440908191</v>
      </c>
      <c r="F50" s="35">
        <v>104.59058882647969</v>
      </c>
      <c r="G50" s="38">
        <f t="shared" si="1"/>
        <v>6.5761448696981306</v>
      </c>
      <c r="H50" s="35">
        <v>111.65651036414646</v>
      </c>
      <c r="I50" s="42">
        <f t="shared" si="2"/>
        <v>6.7557909530363558</v>
      </c>
    </row>
    <row r="51" spans="1:9" x14ac:dyDescent="0.25">
      <c r="A51" s="1"/>
      <c r="B51" s="18"/>
      <c r="C51" s="29"/>
      <c r="D51" s="13"/>
      <c r="E51" s="38"/>
      <c r="F51" s="35"/>
      <c r="G51" s="38"/>
      <c r="H51" s="35"/>
      <c r="I51" s="42"/>
    </row>
    <row r="52" spans="1:9" x14ac:dyDescent="0.25">
      <c r="A52" s="1"/>
      <c r="B52" s="18" t="s">
        <v>30</v>
      </c>
      <c r="C52" s="29">
        <v>100</v>
      </c>
      <c r="D52" s="13">
        <v>105</v>
      </c>
      <c r="E52" s="38">
        <f t="shared" si="0"/>
        <v>5.0000000000000044</v>
      </c>
      <c r="F52" s="35">
        <v>117.26039399558574</v>
      </c>
      <c r="G52" s="38">
        <f t="shared" si="1"/>
        <v>11.676565710081665</v>
      </c>
      <c r="H52" s="35">
        <v>129.42179105544787</v>
      </c>
      <c r="I52" s="42">
        <f t="shared" si="2"/>
        <v>10.371274260190489</v>
      </c>
    </row>
    <row r="53" spans="1:9" x14ac:dyDescent="0.25">
      <c r="A53" s="1"/>
      <c r="B53" s="18"/>
      <c r="C53" s="29"/>
      <c r="D53" s="13"/>
      <c r="E53" s="38"/>
      <c r="F53" s="35"/>
      <c r="G53" s="38"/>
      <c r="H53" s="35"/>
      <c r="I53" s="42"/>
    </row>
    <row r="54" spans="1:9" x14ac:dyDescent="0.25">
      <c r="A54" s="1"/>
      <c r="B54" s="18" t="s">
        <v>31</v>
      </c>
      <c r="C54" s="29">
        <v>100</v>
      </c>
      <c r="D54" s="13">
        <v>94.675339181916002</v>
      </c>
      <c r="E54" s="38">
        <f t="shared" ref="E54:E108" si="3">(D54/C54-1)*100</f>
        <v>-5.3246608180840038</v>
      </c>
      <c r="F54" s="35">
        <v>98.200116921009524</v>
      </c>
      <c r="G54" s="38">
        <f t="shared" ref="G54:G108" si="4">(F54/D54-1)*100</f>
        <v>3.7230156971719497</v>
      </c>
      <c r="H54" s="35">
        <v>102.69595212072686</v>
      </c>
      <c r="I54" s="42">
        <f t="shared" ref="I54:I108" si="5">(H54/F54-1)*100</f>
        <v>4.5782381331925581</v>
      </c>
    </row>
    <row r="55" spans="1:9" x14ac:dyDescent="0.25">
      <c r="A55" s="1"/>
      <c r="B55" s="18"/>
      <c r="C55" s="29"/>
      <c r="D55" s="13"/>
      <c r="E55" s="38"/>
      <c r="F55" s="35"/>
      <c r="G55" s="38"/>
      <c r="H55" s="35"/>
      <c r="I55" s="42"/>
    </row>
    <row r="56" spans="1:9" ht="15.75" x14ac:dyDescent="0.25">
      <c r="A56" s="123" t="s">
        <v>32</v>
      </c>
      <c r="B56" s="111"/>
      <c r="C56" s="55">
        <v>100</v>
      </c>
      <c r="D56" s="56">
        <v>102.68122809950665</v>
      </c>
      <c r="E56" s="57">
        <f t="shared" si="3"/>
        <v>2.6812280995066606</v>
      </c>
      <c r="F56" s="58">
        <v>105.15250341247379</v>
      </c>
      <c r="G56" s="57">
        <f t="shared" si="4"/>
        <v>2.4067449900114779</v>
      </c>
      <c r="H56" s="58">
        <v>105.89532500470136</v>
      </c>
      <c r="I56" s="59">
        <f t="shared" si="5"/>
        <v>0.70642311701678562</v>
      </c>
    </row>
    <row r="57" spans="1:9" x14ac:dyDescent="0.25">
      <c r="A57" s="1"/>
      <c r="B57" s="15"/>
      <c r="C57" s="29"/>
      <c r="D57" s="13"/>
      <c r="E57" s="38"/>
      <c r="F57" s="35"/>
      <c r="G57" s="38"/>
      <c r="H57" s="35"/>
      <c r="I57" s="42"/>
    </row>
    <row r="58" spans="1:9" x14ac:dyDescent="0.25">
      <c r="A58" s="1"/>
      <c r="B58" s="15" t="s">
        <v>160</v>
      </c>
      <c r="C58" s="29">
        <v>100</v>
      </c>
      <c r="D58" s="13">
        <v>111.30660782113179</v>
      </c>
      <c r="E58" s="38">
        <f t="shared" si="3"/>
        <v>11.306607821131799</v>
      </c>
      <c r="F58" s="35">
        <v>119.97455222042763</v>
      </c>
      <c r="G58" s="38">
        <f t="shared" si="4"/>
        <v>7.7874481748874347</v>
      </c>
      <c r="H58" s="35">
        <v>117.99653690579146</v>
      </c>
      <c r="I58" s="42">
        <f t="shared" si="5"/>
        <v>-1.6486957259085999</v>
      </c>
    </row>
    <row r="59" spans="1:9" x14ac:dyDescent="0.25">
      <c r="A59" s="1"/>
      <c r="B59" s="18"/>
      <c r="C59" s="29"/>
      <c r="D59" s="13"/>
      <c r="E59" s="38"/>
      <c r="F59" s="35"/>
      <c r="G59" s="38"/>
      <c r="H59" s="35"/>
      <c r="I59" s="42"/>
    </row>
    <row r="60" spans="1:9" x14ac:dyDescent="0.25">
      <c r="A60" s="1"/>
      <c r="B60" s="15" t="s">
        <v>33</v>
      </c>
      <c r="C60" s="29">
        <v>100</v>
      </c>
      <c r="D60" s="13">
        <v>103.52159624288069</v>
      </c>
      <c r="E60" s="38">
        <f t="shared" si="3"/>
        <v>3.5215962428806868</v>
      </c>
      <c r="F60" s="35">
        <v>105.57871399964192</v>
      </c>
      <c r="G60" s="38">
        <f t="shared" si="4"/>
        <v>1.987138753091533</v>
      </c>
      <c r="H60" s="35">
        <v>106.05205280553353</v>
      </c>
      <c r="I60" s="42">
        <f t="shared" si="5"/>
        <v>0.44832787591371215</v>
      </c>
    </row>
    <row r="61" spans="1:9" x14ac:dyDescent="0.25">
      <c r="A61" s="1"/>
      <c r="B61" s="18"/>
      <c r="C61" s="29"/>
      <c r="D61" s="13"/>
      <c r="E61" s="38"/>
      <c r="F61" s="35"/>
      <c r="G61" s="38"/>
      <c r="H61" s="35"/>
      <c r="I61" s="42"/>
    </row>
    <row r="62" spans="1:9" x14ac:dyDescent="0.25">
      <c r="A62" s="1"/>
      <c r="B62" s="15" t="s">
        <v>35</v>
      </c>
      <c r="C62" s="29">
        <v>100</v>
      </c>
      <c r="D62" s="13">
        <v>100.5222817424638</v>
      </c>
      <c r="E62" s="38">
        <f t="shared" si="3"/>
        <v>0.52228174246380377</v>
      </c>
      <c r="F62" s="35">
        <v>111.44222623725508</v>
      </c>
      <c r="G62" s="38">
        <f t="shared" si="4"/>
        <v>10.863207943058818</v>
      </c>
      <c r="H62" s="35">
        <v>109.83930341438553</v>
      </c>
      <c r="I62" s="42">
        <f t="shared" si="5"/>
        <v>-1.4383442228235954</v>
      </c>
    </row>
    <row r="63" spans="1:9" x14ac:dyDescent="0.25">
      <c r="A63" s="1"/>
      <c r="B63" s="18"/>
      <c r="C63" s="29"/>
      <c r="D63" s="13"/>
      <c r="E63" s="38"/>
      <c r="F63" s="35"/>
      <c r="G63" s="38"/>
      <c r="H63" s="35"/>
      <c r="I63" s="42"/>
    </row>
    <row r="64" spans="1:9" x14ac:dyDescent="0.25">
      <c r="A64" s="1"/>
      <c r="B64" s="15" t="s">
        <v>36</v>
      </c>
      <c r="C64" s="29">
        <v>100</v>
      </c>
      <c r="D64" s="13">
        <v>99.356103450356784</v>
      </c>
      <c r="E64" s="38">
        <f t="shared" si="3"/>
        <v>-0.64389654964321918</v>
      </c>
      <c r="F64" s="35">
        <v>97.923806493332407</v>
      </c>
      <c r="G64" s="38">
        <f t="shared" si="4"/>
        <v>-1.4415792359852575</v>
      </c>
      <c r="H64" s="35">
        <v>102.06170738746994</v>
      </c>
      <c r="I64" s="42">
        <f t="shared" si="5"/>
        <v>4.2256332165960808</v>
      </c>
    </row>
    <row r="65" spans="1:9" x14ac:dyDescent="0.25">
      <c r="A65" s="1"/>
      <c r="B65" s="18"/>
      <c r="C65" s="29"/>
      <c r="D65" s="13"/>
      <c r="E65" s="38"/>
      <c r="F65" s="35"/>
      <c r="G65" s="38"/>
      <c r="H65" s="35"/>
      <c r="I65" s="42"/>
    </row>
    <row r="66" spans="1:9" x14ac:dyDescent="0.25">
      <c r="A66" s="1"/>
      <c r="B66" s="15" t="s">
        <v>37</v>
      </c>
      <c r="C66" s="29">
        <v>100</v>
      </c>
      <c r="D66" s="13">
        <v>99.123290395386505</v>
      </c>
      <c r="E66" s="38">
        <f t="shared" si="3"/>
        <v>-0.87670960461349035</v>
      </c>
      <c r="F66" s="35">
        <v>98.602085359014112</v>
      </c>
      <c r="G66" s="38">
        <f t="shared" si="4"/>
        <v>-0.52581490615716264</v>
      </c>
      <c r="H66" s="35">
        <v>100.24305157764628</v>
      </c>
      <c r="I66" s="42">
        <f t="shared" si="5"/>
        <v>1.6642307438603954</v>
      </c>
    </row>
    <row r="67" spans="1:9" x14ac:dyDescent="0.25">
      <c r="A67" s="1"/>
      <c r="B67" s="18"/>
      <c r="C67" s="29"/>
      <c r="D67" s="13"/>
      <c r="E67" s="38"/>
      <c r="F67" s="35"/>
      <c r="G67" s="38"/>
      <c r="H67" s="35"/>
      <c r="I67" s="42"/>
    </row>
    <row r="68" spans="1:9" x14ac:dyDescent="0.25">
      <c r="A68" s="1"/>
      <c r="B68" s="15" t="s">
        <v>38</v>
      </c>
      <c r="C68" s="29">
        <v>100</v>
      </c>
      <c r="D68" s="13">
        <v>95.634930103749625</v>
      </c>
      <c r="E68" s="38">
        <f t="shared" si="3"/>
        <v>-4.3650698962503736</v>
      </c>
      <c r="F68" s="35">
        <v>93.325658026512016</v>
      </c>
      <c r="G68" s="38">
        <f t="shared" si="4"/>
        <v>-2.4146742981172142</v>
      </c>
      <c r="H68" s="35">
        <v>97.97743469155769</v>
      </c>
      <c r="I68" s="42">
        <f t="shared" si="5"/>
        <v>4.9844563257450458</v>
      </c>
    </row>
    <row r="69" spans="1:9" x14ac:dyDescent="0.25">
      <c r="A69" s="1"/>
      <c r="B69" s="18"/>
      <c r="C69" s="29"/>
      <c r="D69" s="13"/>
      <c r="E69" s="38"/>
      <c r="F69" s="35"/>
      <c r="G69" s="38"/>
      <c r="H69" s="35"/>
      <c r="I69" s="42"/>
    </row>
    <row r="70" spans="1:9" x14ac:dyDescent="0.25">
      <c r="A70" s="1"/>
      <c r="B70" s="15" t="s">
        <v>39</v>
      </c>
      <c r="C70" s="29">
        <v>100</v>
      </c>
      <c r="D70" s="13">
        <v>104.66978259869401</v>
      </c>
      <c r="E70" s="38">
        <f t="shared" si="3"/>
        <v>4.6697825986940167</v>
      </c>
      <c r="F70" s="35">
        <v>108.84181126743762</v>
      </c>
      <c r="G70" s="38">
        <f t="shared" si="4"/>
        <v>3.9858959913380509</v>
      </c>
      <c r="H70" s="35">
        <v>110.87117697770259</v>
      </c>
      <c r="I70" s="42">
        <f t="shared" si="5"/>
        <v>1.8645093155226666</v>
      </c>
    </row>
    <row r="71" spans="1:9" x14ac:dyDescent="0.25">
      <c r="A71" s="1"/>
      <c r="B71" s="18"/>
      <c r="C71" s="29"/>
      <c r="D71" s="13"/>
      <c r="E71" s="38"/>
      <c r="F71" s="35"/>
      <c r="G71" s="38"/>
      <c r="H71" s="35"/>
      <c r="I71" s="42"/>
    </row>
    <row r="72" spans="1:9" x14ac:dyDescent="0.25">
      <c r="A72" s="1"/>
      <c r="B72" s="15" t="s">
        <v>40</v>
      </c>
      <c r="C72" s="29">
        <v>100</v>
      </c>
      <c r="D72" s="13">
        <v>101.4760355837056</v>
      </c>
      <c r="E72" s="38">
        <f t="shared" si="3"/>
        <v>1.4760355837055927</v>
      </c>
      <c r="F72" s="35">
        <v>104.27855898396562</v>
      </c>
      <c r="G72" s="38">
        <f t="shared" si="4"/>
        <v>2.7617588567975471</v>
      </c>
      <c r="H72" s="35">
        <v>109.53352214263698</v>
      </c>
      <c r="I72" s="42">
        <f t="shared" si="5"/>
        <v>5.0393515310078074</v>
      </c>
    </row>
    <row r="73" spans="1:9" x14ac:dyDescent="0.25">
      <c r="A73" s="1"/>
      <c r="B73" s="18"/>
      <c r="C73" s="29"/>
      <c r="D73" s="13"/>
      <c r="E73" s="38"/>
      <c r="F73" s="36"/>
      <c r="G73" s="38"/>
      <c r="H73" s="35"/>
      <c r="I73" s="42"/>
    </row>
    <row r="74" spans="1:9" x14ac:dyDescent="0.25">
      <c r="A74" s="1"/>
      <c r="B74" s="18" t="s">
        <v>41</v>
      </c>
      <c r="C74" s="29">
        <v>100</v>
      </c>
      <c r="D74" s="13">
        <v>99.050648271128537</v>
      </c>
      <c r="E74" s="38">
        <f t="shared" si="3"/>
        <v>-0.94935172887146146</v>
      </c>
      <c r="F74" s="35">
        <v>98.297642555313473</v>
      </c>
      <c r="G74" s="38">
        <f t="shared" si="4"/>
        <v>-0.76022290510798785</v>
      </c>
      <c r="H74" s="35">
        <v>106.16954368422005</v>
      </c>
      <c r="I74" s="42">
        <f t="shared" si="5"/>
        <v>8.0082298255290674</v>
      </c>
    </row>
    <row r="75" spans="1:9" x14ac:dyDescent="0.25">
      <c r="A75" s="1"/>
      <c r="B75" s="18"/>
      <c r="C75" s="29"/>
      <c r="D75" s="13"/>
      <c r="E75" s="38"/>
      <c r="F75" s="35"/>
      <c r="G75" s="38"/>
      <c r="H75" s="35"/>
      <c r="I75" s="42"/>
    </row>
    <row r="76" spans="1:9" x14ac:dyDescent="0.25">
      <c r="A76" s="1"/>
      <c r="B76" s="18" t="s">
        <v>42</v>
      </c>
      <c r="C76" s="29">
        <v>100</v>
      </c>
      <c r="D76" s="13">
        <v>99.275285925972824</v>
      </c>
      <c r="E76" s="38">
        <f t="shared" si="3"/>
        <v>-0.72471407402717736</v>
      </c>
      <c r="F76" s="35">
        <v>104.85969803056807</v>
      </c>
      <c r="G76" s="38">
        <f t="shared" si="4"/>
        <v>5.6251785653474773</v>
      </c>
      <c r="H76" s="35">
        <v>103.08764019566672</v>
      </c>
      <c r="I76" s="42">
        <f t="shared" si="5"/>
        <v>-1.6899322315278575</v>
      </c>
    </row>
    <row r="77" spans="1:9" x14ac:dyDescent="0.25">
      <c r="A77" s="1"/>
      <c r="B77" s="18"/>
      <c r="C77" s="29"/>
      <c r="D77" s="13"/>
      <c r="E77" s="38"/>
      <c r="F77" s="35"/>
      <c r="G77" s="38"/>
      <c r="H77" s="35"/>
      <c r="I77" s="42"/>
    </row>
    <row r="78" spans="1:9" x14ac:dyDescent="0.25">
      <c r="A78" s="1"/>
      <c r="B78" s="18" t="s">
        <v>43</v>
      </c>
      <c r="C78" s="29">
        <v>100</v>
      </c>
      <c r="D78" s="13">
        <v>99.875463631156762</v>
      </c>
      <c r="E78" s="38">
        <f t="shared" si="3"/>
        <v>-0.12453636884324215</v>
      </c>
      <c r="F78" s="35">
        <v>101.66126697825999</v>
      </c>
      <c r="G78" s="38">
        <f t="shared" si="4"/>
        <v>1.7880300948571959</v>
      </c>
      <c r="H78" s="35">
        <v>115.76319061575045</v>
      </c>
      <c r="I78" s="42">
        <f t="shared" si="5"/>
        <v>13.871481299270183</v>
      </c>
    </row>
    <row r="79" spans="1:9" x14ac:dyDescent="0.25">
      <c r="A79" s="1"/>
      <c r="B79" s="18"/>
      <c r="C79" s="29"/>
      <c r="D79" s="13"/>
      <c r="E79" s="38"/>
      <c r="F79" s="35"/>
      <c r="G79" s="38"/>
      <c r="H79" s="35"/>
      <c r="I79" s="42"/>
    </row>
    <row r="80" spans="1:9" x14ac:dyDescent="0.25">
      <c r="A80" s="1"/>
      <c r="B80" s="18" t="s">
        <v>44</v>
      </c>
      <c r="C80" s="29">
        <v>100</v>
      </c>
      <c r="D80" s="13">
        <v>100</v>
      </c>
      <c r="E80" s="40" t="s">
        <v>7</v>
      </c>
      <c r="F80" s="35">
        <v>96.673648904566363</v>
      </c>
      <c r="G80" s="38">
        <f t="shared" si="4"/>
        <v>-3.3263510954336328</v>
      </c>
      <c r="H80" s="35">
        <v>96.673648904566363</v>
      </c>
      <c r="I80" s="45" t="s">
        <v>7</v>
      </c>
    </row>
    <row r="81" spans="1:9" x14ac:dyDescent="0.25">
      <c r="A81" s="1"/>
      <c r="B81" s="18"/>
      <c r="C81" s="29"/>
      <c r="D81" s="13"/>
      <c r="E81" s="38"/>
      <c r="F81" s="35"/>
      <c r="G81" s="38"/>
      <c r="H81" s="35"/>
      <c r="I81" s="42"/>
    </row>
    <row r="82" spans="1:9" x14ac:dyDescent="0.25">
      <c r="A82" s="1"/>
      <c r="B82" s="18" t="s">
        <v>45</v>
      </c>
      <c r="C82" s="29">
        <v>100</v>
      </c>
      <c r="D82" s="13">
        <v>100</v>
      </c>
      <c r="E82" s="40" t="s">
        <v>7</v>
      </c>
      <c r="F82" s="35">
        <v>100</v>
      </c>
      <c r="G82" s="40" t="s">
        <v>7</v>
      </c>
      <c r="H82" s="35">
        <v>101.88079454916981</v>
      </c>
      <c r="I82" s="42">
        <f t="shared" si="5"/>
        <v>1.8807945491698064</v>
      </c>
    </row>
    <row r="83" spans="1:9" x14ac:dyDescent="0.25">
      <c r="A83" s="1"/>
      <c r="B83" s="18"/>
      <c r="C83" s="29"/>
      <c r="D83" s="13"/>
      <c r="E83" s="38"/>
      <c r="F83" s="35"/>
      <c r="G83" s="38"/>
      <c r="H83" s="35"/>
      <c r="I83" s="42"/>
    </row>
    <row r="84" spans="1:9" x14ac:dyDescent="0.25">
      <c r="A84" s="1"/>
      <c r="B84" s="18" t="s">
        <v>46</v>
      </c>
      <c r="C84" s="29">
        <v>100</v>
      </c>
      <c r="D84" s="13">
        <v>100</v>
      </c>
      <c r="E84" s="40" t="s">
        <v>7</v>
      </c>
      <c r="F84" s="35">
        <v>100</v>
      </c>
      <c r="G84" s="40" t="s">
        <v>7</v>
      </c>
      <c r="H84" s="35">
        <v>102.13029069901462</v>
      </c>
      <c r="I84" s="42">
        <f t="shared" si="5"/>
        <v>2.1302906990146253</v>
      </c>
    </row>
    <row r="85" spans="1:9" x14ac:dyDescent="0.25">
      <c r="A85" s="1"/>
      <c r="B85" s="18"/>
      <c r="C85" s="29"/>
      <c r="D85" s="13"/>
      <c r="E85" s="38"/>
      <c r="F85" s="35"/>
      <c r="G85" s="38"/>
      <c r="H85" s="35"/>
      <c r="I85" s="42"/>
    </row>
    <row r="86" spans="1:9" x14ac:dyDescent="0.25">
      <c r="A86" s="1"/>
      <c r="B86" s="18" t="s">
        <v>47</v>
      </c>
      <c r="C86" s="29">
        <v>100</v>
      </c>
      <c r="D86" s="13">
        <v>100.51507944917111</v>
      </c>
      <c r="E86" s="38">
        <f t="shared" si="3"/>
        <v>0.51507944917110748</v>
      </c>
      <c r="F86" s="35">
        <v>105.2069517724979</v>
      </c>
      <c r="G86" s="38">
        <f t="shared" si="4"/>
        <v>4.6678292939114741</v>
      </c>
      <c r="H86" s="35">
        <v>103.38694190789985</v>
      </c>
      <c r="I86" s="42">
        <f t="shared" si="5"/>
        <v>-1.7299330832564075</v>
      </c>
    </row>
    <row r="87" spans="1:9" x14ac:dyDescent="0.25">
      <c r="A87" s="1"/>
      <c r="B87" s="18"/>
      <c r="C87" s="29"/>
      <c r="D87" s="13"/>
      <c r="E87" s="38"/>
      <c r="F87" s="35"/>
      <c r="G87" s="38"/>
      <c r="H87" s="35"/>
      <c r="I87" s="42"/>
    </row>
    <row r="88" spans="1:9" x14ac:dyDescent="0.25">
      <c r="A88" s="1"/>
      <c r="B88" s="18" t="s">
        <v>48</v>
      </c>
      <c r="C88" s="29">
        <v>100</v>
      </c>
      <c r="D88" s="13">
        <v>98.773014883354918</v>
      </c>
      <c r="E88" s="38">
        <f t="shared" si="3"/>
        <v>-1.2269851166450851</v>
      </c>
      <c r="F88" s="35">
        <v>96.891272041783211</v>
      </c>
      <c r="G88" s="38">
        <f t="shared" si="4"/>
        <v>-1.9051183603071453</v>
      </c>
      <c r="H88" s="35">
        <v>96.080752689509879</v>
      </c>
      <c r="I88" s="42">
        <f t="shared" si="5"/>
        <v>-0.83652462723763366</v>
      </c>
    </row>
    <row r="89" spans="1:9" x14ac:dyDescent="0.25">
      <c r="A89" s="1"/>
      <c r="B89" s="18"/>
      <c r="C89" s="29"/>
      <c r="D89" s="13"/>
      <c r="E89" s="38"/>
      <c r="F89" s="35"/>
      <c r="G89" s="38"/>
      <c r="H89" s="35"/>
      <c r="I89" s="42"/>
    </row>
    <row r="90" spans="1:9" x14ac:dyDescent="0.25">
      <c r="A90" s="1"/>
      <c r="B90" s="18" t="s">
        <v>49</v>
      </c>
      <c r="C90" s="29">
        <v>100</v>
      </c>
      <c r="D90" s="13">
        <v>97.519525952524575</v>
      </c>
      <c r="E90" s="38">
        <f t="shared" si="3"/>
        <v>-2.4804740474754228</v>
      </c>
      <c r="F90" s="35">
        <v>99.32234886012121</v>
      </c>
      <c r="G90" s="38">
        <f t="shared" si="4"/>
        <v>1.8486789081340493</v>
      </c>
      <c r="H90" s="35">
        <v>101.91721268234492</v>
      </c>
      <c r="I90" s="42">
        <f t="shared" si="5"/>
        <v>2.6125679185035722</v>
      </c>
    </row>
    <row r="91" spans="1:9" x14ac:dyDescent="0.25">
      <c r="A91" s="1"/>
      <c r="B91" s="18"/>
      <c r="C91" s="29"/>
      <c r="D91" s="13"/>
      <c r="E91" s="38"/>
      <c r="F91" s="35"/>
      <c r="G91" s="38"/>
      <c r="H91" s="35"/>
      <c r="I91" s="42"/>
    </row>
    <row r="92" spans="1:9" x14ac:dyDescent="0.25">
      <c r="A92" s="1"/>
      <c r="B92" s="18" t="s">
        <v>62</v>
      </c>
      <c r="C92" s="29">
        <v>100</v>
      </c>
      <c r="D92" s="13">
        <v>110.21117546024739</v>
      </c>
      <c r="E92" s="38">
        <f t="shared" si="3"/>
        <v>10.211175460247389</v>
      </c>
      <c r="F92" s="35">
        <v>115.3212517897806</v>
      </c>
      <c r="G92" s="38">
        <f t="shared" si="4"/>
        <v>4.6366226548199663</v>
      </c>
      <c r="H92" s="35">
        <v>113.29081525777491</v>
      </c>
      <c r="I92" s="42">
        <f t="shared" si="5"/>
        <v>-1.7606785397256908</v>
      </c>
    </row>
    <row r="93" spans="1:9" x14ac:dyDescent="0.25">
      <c r="A93" s="1"/>
      <c r="B93" s="6"/>
      <c r="C93" s="29"/>
      <c r="D93" s="13"/>
      <c r="E93" s="38"/>
      <c r="F93" s="35"/>
      <c r="G93" s="38"/>
      <c r="H93" s="35"/>
      <c r="I93" s="42"/>
    </row>
    <row r="94" spans="1:9" ht="15.75" x14ac:dyDescent="0.25">
      <c r="A94" s="123" t="s">
        <v>159</v>
      </c>
      <c r="B94" s="111"/>
      <c r="C94" s="49">
        <v>100</v>
      </c>
      <c r="D94" s="65">
        <v>97.691432984714965</v>
      </c>
      <c r="E94" s="66">
        <f t="shared" si="3"/>
        <v>-2.3085670152850346</v>
      </c>
      <c r="F94" s="67">
        <v>84.738428261796557</v>
      </c>
      <c r="G94" s="66">
        <f t="shared" si="4"/>
        <v>-13.259099930436136</v>
      </c>
      <c r="H94" s="67">
        <v>83.061767400366335</v>
      </c>
      <c r="I94" s="68">
        <f t="shared" si="5"/>
        <v>-1.9786310601020762</v>
      </c>
    </row>
    <row r="95" spans="1:9" x14ac:dyDescent="0.25">
      <c r="A95" s="1"/>
      <c r="B95" s="15"/>
      <c r="C95" s="29"/>
      <c r="D95" s="13"/>
      <c r="E95" s="38"/>
      <c r="F95" s="35"/>
      <c r="G95" s="38"/>
      <c r="H95" s="35"/>
      <c r="I95" s="42"/>
    </row>
    <row r="96" spans="1:9" x14ac:dyDescent="0.25">
      <c r="A96" s="1"/>
      <c r="B96" s="10" t="s">
        <v>50</v>
      </c>
      <c r="C96" s="29">
        <v>100</v>
      </c>
      <c r="D96" s="13">
        <v>97.661853562119589</v>
      </c>
      <c r="E96" s="38">
        <f t="shared" si="3"/>
        <v>-2.3381464378804062</v>
      </c>
      <c r="F96" s="35">
        <v>85.437303653537569</v>
      </c>
      <c r="G96" s="38">
        <f t="shared" si="4"/>
        <v>-12.517220862295408</v>
      </c>
      <c r="H96" s="35">
        <v>82.881693299029394</v>
      </c>
      <c r="I96" s="42">
        <f t="shared" si="5"/>
        <v>-2.9912113856865097</v>
      </c>
    </row>
    <row r="97" spans="1:9" x14ac:dyDescent="0.25">
      <c r="A97" s="1"/>
      <c r="B97" s="18"/>
      <c r="C97" s="29"/>
      <c r="D97" s="13"/>
      <c r="E97" s="38"/>
      <c r="F97" s="35"/>
      <c r="G97" s="38"/>
      <c r="H97" s="35"/>
      <c r="I97" s="42"/>
    </row>
    <row r="98" spans="1:9" x14ac:dyDescent="0.25">
      <c r="A98" s="1"/>
      <c r="B98" s="15" t="s">
        <v>51</v>
      </c>
      <c r="C98" s="29">
        <v>100</v>
      </c>
      <c r="D98" s="13">
        <v>97.872096985918589</v>
      </c>
      <c r="E98" s="38">
        <f t="shared" si="3"/>
        <v>-2.1279030140814115</v>
      </c>
      <c r="F98" s="35">
        <v>87.116921492960515</v>
      </c>
      <c r="G98" s="38">
        <f t="shared" si="4"/>
        <v>-10.989010989010971</v>
      </c>
      <c r="H98" s="35">
        <v>87.923148523409452</v>
      </c>
      <c r="I98" s="42">
        <f t="shared" si="5"/>
        <v>0.92545399519665672</v>
      </c>
    </row>
    <row r="99" spans="1:9" x14ac:dyDescent="0.25">
      <c r="A99" s="1"/>
      <c r="B99" s="18"/>
      <c r="C99" s="29"/>
      <c r="D99" s="13"/>
      <c r="E99" s="38"/>
      <c r="F99" s="35"/>
      <c r="G99" s="38"/>
      <c r="H99" s="35"/>
      <c r="I99" s="42"/>
    </row>
    <row r="100" spans="1:9" x14ac:dyDescent="0.25">
      <c r="A100" s="1"/>
      <c r="B100" s="17" t="s">
        <v>52</v>
      </c>
      <c r="C100" s="29">
        <v>100</v>
      </c>
      <c r="D100" s="13">
        <v>97.75252199076786</v>
      </c>
      <c r="E100" s="38">
        <f t="shared" si="3"/>
        <v>-2.24747800923214</v>
      </c>
      <c r="F100" s="35">
        <v>88.083601937208272</v>
      </c>
      <c r="G100" s="38">
        <f t="shared" si="4"/>
        <v>-9.8912231179802852</v>
      </c>
      <c r="H100" s="35">
        <v>89.22035259866135</v>
      </c>
      <c r="I100" s="42">
        <f t="shared" si="5"/>
        <v>1.2905360776043429</v>
      </c>
    </row>
    <row r="101" spans="1:9" x14ac:dyDescent="0.25">
      <c r="A101" s="1"/>
      <c r="B101" s="18"/>
      <c r="C101" s="29"/>
      <c r="D101" s="13"/>
      <c r="E101" s="38"/>
      <c r="F101" s="35"/>
      <c r="G101" s="38"/>
      <c r="H101" s="35"/>
      <c r="I101" s="42"/>
    </row>
    <row r="102" spans="1:9" x14ac:dyDescent="0.25">
      <c r="A102" s="1"/>
      <c r="B102" s="18" t="s">
        <v>53</v>
      </c>
      <c r="C102" s="29">
        <v>100</v>
      </c>
      <c r="D102" s="13">
        <v>100</v>
      </c>
      <c r="E102" s="40" t="s">
        <v>7</v>
      </c>
      <c r="F102" s="35">
        <v>87.293007762089687</v>
      </c>
      <c r="G102" s="38">
        <f t="shared" si="4"/>
        <v>-12.706992237910308</v>
      </c>
      <c r="H102" s="35">
        <v>84.386653366726094</v>
      </c>
      <c r="I102" s="42">
        <f t="shared" si="5"/>
        <v>-3.3294240511045681</v>
      </c>
    </row>
    <row r="103" spans="1:9" x14ac:dyDescent="0.25">
      <c r="A103" s="1"/>
      <c r="B103" s="18"/>
      <c r="C103" s="29"/>
      <c r="D103" s="13"/>
      <c r="E103" s="38"/>
      <c r="F103" s="35"/>
      <c r="G103" s="38"/>
      <c r="H103" s="35"/>
      <c r="I103" s="42"/>
    </row>
    <row r="104" spans="1:9" x14ac:dyDescent="0.25">
      <c r="A104" s="1"/>
      <c r="B104" s="7" t="s">
        <v>54</v>
      </c>
      <c r="C104" s="29">
        <v>100</v>
      </c>
      <c r="D104" s="13">
        <v>101.23661598624037</v>
      </c>
      <c r="E104" s="38">
        <f t="shared" si="3"/>
        <v>1.2366159862403636</v>
      </c>
      <c r="F104" s="35">
        <v>103.80952281872089</v>
      </c>
      <c r="G104" s="38">
        <f t="shared" si="4"/>
        <v>2.5414785030252629</v>
      </c>
      <c r="H104" s="35">
        <v>103.21998626475137</v>
      </c>
      <c r="I104" s="42">
        <f t="shared" si="5"/>
        <v>-0.56790219043681978</v>
      </c>
    </row>
    <row r="105" spans="1:9" x14ac:dyDescent="0.25">
      <c r="A105" s="1"/>
      <c r="B105" s="18"/>
      <c r="C105" s="29"/>
      <c r="D105" s="13"/>
      <c r="E105" s="38"/>
      <c r="F105" s="35"/>
      <c r="G105" s="38"/>
      <c r="H105" s="35"/>
      <c r="I105" s="42"/>
    </row>
    <row r="106" spans="1:9" x14ac:dyDescent="0.25">
      <c r="A106" s="1"/>
      <c r="B106" s="18" t="s">
        <v>55</v>
      </c>
      <c r="C106" s="29">
        <v>100</v>
      </c>
      <c r="D106" s="13">
        <v>106.62273118782322</v>
      </c>
      <c r="E106" s="38">
        <f t="shared" si="3"/>
        <v>6.6227311878232165</v>
      </c>
      <c r="F106" s="35">
        <v>109.30223199726356</v>
      </c>
      <c r="G106" s="38">
        <f t="shared" si="4"/>
        <v>2.513067128922275</v>
      </c>
      <c r="H106" s="35">
        <v>109.30223199726356</v>
      </c>
      <c r="I106" s="42">
        <f t="shared" si="5"/>
        <v>0</v>
      </c>
    </row>
    <row r="107" spans="1:9" x14ac:dyDescent="0.25">
      <c r="A107" s="1"/>
      <c r="B107" s="18"/>
      <c r="C107" s="29"/>
      <c r="D107" s="13"/>
      <c r="E107" s="38"/>
      <c r="F107" s="35"/>
      <c r="G107" s="38"/>
      <c r="H107" s="35"/>
      <c r="I107" s="42"/>
    </row>
    <row r="108" spans="1:9" x14ac:dyDescent="0.25">
      <c r="A108" s="1"/>
      <c r="B108" s="9" t="s">
        <v>56</v>
      </c>
      <c r="C108" s="29">
        <v>100</v>
      </c>
      <c r="D108" s="13">
        <v>88.382013653477415</v>
      </c>
      <c r="E108" s="38">
        <f t="shared" si="3"/>
        <v>-11.61798634652258</v>
      </c>
      <c r="F108" s="35">
        <v>92.960930623631981</v>
      </c>
      <c r="G108" s="38">
        <f t="shared" si="4"/>
        <v>5.1808244470501474</v>
      </c>
      <c r="H108" s="35">
        <v>90.883731820151269</v>
      </c>
      <c r="I108" s="42">
        <f t="shared" si="5"/>
        <v>-2.2344858098404807</v>
      </c>
    </row>
    <row r="109" spans="1:9" x14ac:dyDescent="0.25">
      <c r="A109" s="1"/>
      <c r="B109" s="18"/>
      <c r="C109" s="29"/>
      <c r="D109" s="13"/>
      <c r="E109" s="38"/>
      <c r="F109" s="35"/>
      <c r="G109" s="38"/>
      <c r="H109" s="35"/>
      <c r="I109" s="42"/>
    </row>
    <row r="110" spans="1:9" x14ac:dyDescent="0.25">
      <c r="A110" s="1"/>
      <c r="B110" s="18" t="s">
        <v>57</v>
      </c>
      <c r="C110" s="29">
        <v>100</v>
      </c>
      <c r="D110" s="13">
        <v>115.23852835757182</v>
      </c>
      <c r="E110" s="38">
        <f t="shared" ref="E110:E161" si="6">(D110/C110-1)*100</f>
        <v>15.238528357571823</v>
      </c>
      <c r="F110" s="35">
        <v>115.23852835757182</v>
      </c>
      <c r="G110" s="40" t="s">
        <v>7</v>
      </c>
      <c r="H110" s="35">
        <v>116.84915452876487</v>
      </c>
      <c r="I110" s="42">
        <f t="shared" ref="I110:I161" si="7">(H110/F110-1)*100</f>
        <v>1.3976455566973689</v>
      </c>
    </row>
    <row r="111" spans="1:9" x14ac:dyDescent="0.25">
      <c r="A111" s="1"/>
      <c r="B111" s="18"/>
      <c r="C111" s="29"/>
      <c r="D111" s="13"/>
      <c r="E111" s="38"/>
      <c r="F111" s="35"/>
      <c r="G111" s="38"/>
      <c r="H111" s="35"/>
      <c r="I111" s="42"/>
    </row>
    <row r="112" spans="1:9" x14ac:dyDescent="0.25">
      <c r="A112" s="1"/>
      <c r="B112" s="9" t="s">
        <v>58</v>
      </c>
      <c r="C112" s="29">
        <v>100</v>
      </c>
      <c r="D112" s="13">
        <v>103.46374101082252</v>
      </c>
      <c r="E112" s="38">
        <f t="shared" si="6"/>
        <v>3.4637410108225186</v>
      </c>
      <c r="F112" s="35">
        <v>108.45275930854453</v>
      </c>
      <c r="G112" s="38">
        <f t="shared" ref="G112:G161" si="8">(F112/D112-1)*100</f>
        <v>4.8219968164500804</v>
      </c>
      <c r="H112" s="35">
        <v>107.5392893540163</v>
      </c>
      <c r="I112" s="42">
        <f t="shared" si="7"/>
        <v>-0.84227451689765642</v>
      </c>
    </row>
    <row r="113" spans="1:9" x14ac:dyDescent="0.25">
      <c r="A113" s="1"/>
      <c r="B113" s="18"/>
      <c r="C113" s="29"/>
      <c r="D113" s="13"/>
      <c r="E113" s="38"/>
      <c r="F113" s="35"/>
      <c r="G113" s="38"/>
      <c r="H113" s="35"/>
      <c r="I113" s="42"/>
    </row>
    <row r="114" spans="1:9" x14ac:dyDescent="0.25">
      <c r="A114" s="1"/>
      <c r="B114" s="18" t="s">
        <v>59</v>
      </c>
      <c r="C114" s="29">
        <v>100</v>
      </c>
      <c r="D114" s="13">
        <v>106.51329683858106</v>
      </c>
      <c r="E114" s="38">
        <f t="shared" si="6"/>
        <v>6.5132968385810619</v>
      </c>
      <c r="F114" s="35">
        <v>115.67589980691454</v>
      </c>
      <c r="G114" s="38">
        <f t="shared" si="8"/>
        <v>8.6023090452445938</v>
      </c>
      <c r="H114" s="35">
        <v>114.34110287987041</v>
      </c>
      <c r="I114" s="42">
        <f t="shared" si="7"/>
        <v>-1.1539109955247095</v>
      </c>
    </row>
    <row r="115" spans="1:9" x14ac:dyDescent="0.25">
      <c r="A115" s="1"/>
      <c r="B115" s="18"/>
      <c r="C115" s="29"/>
      <c r="D115" s="13"/>
      <c r="E115" s="38"/>
      <c r="F115" s="35"/>
      <c r="G115" s="38"/>
      <c r="H115" s="35"/>
      <c r="I115" s="42"/>
    </row>
    <row r="116" spans="1:9" x14ac:dyDescent="0.25">
      <c r="A116" s="1"/>
      <c r="B116" s="18" t="s">
        <v>60</v>
      </c>
      <c r="C116" s="29">
        <v>100</v>
      </c>
      <c r="D116" s="13">
        <v>105.19552652238337</v>
      </c>
      <c r="E116" s="38">
        <f t="shared" si="6"/>
        <v>5.1955265223833758</v>
      </c>
      <c r="F116" s="35">
        <v>116.9989222161478</v>
      </c>
      <c r="G116" s="38">
        <f t="shared" si="8"/>
        <v>11.220435016552655</v>
      </c>
      <c r="H116" s="35">
        <v>111.39460483999872</v>
      </c>
      <c r="I116" s="42">
        <f t="shared" si="7"/>
        <v>-4.7900589766079023</v>
      </c>
    </row>
    <row r="117" spans="1:9" x14ac:dyDescent="0.25">
      <c r="A117" s="1"/>
      <c r="B117" s="18"/>
      <c r="C117" s="29"/>
      <c r="D117" s="13"/>
      <c r="E117" s="38"/>
      <c r="F117" s="36"/>
      <c r="G117" s="38"/>
      <c r="H117" s="35"/>
      <c r="I117" s="42"/>
    </row>
    <row r="118" spans="1:9" x14ac:dyDescent="0.25">
      <c r="A118" s="1"/>
      <c r="B118" s="9" t="s">
        <v>61</v>
      </c>
      <c r="C118" s="29">
        <v>100</v>
      </c>
      <c r="D118" s="13">
        <v>100</v>
      </c>
      <c r="E118" s="40" t="s">
        <v>7</v>
      </c>
      <c r="F118" s="35">
        <v>100</v>
      </c>
      <c r="G118" s="40" t="s">
        <v>7</v>
      </c>
      <c r="H118" s="47">
        <v>100</v>
      </c>
      <c r="I118" s="45" t="s">
        <v>7</v>
      </c>
    </row>
    <row r="119" spans="1:9" x14ac:dyDescent="0.25">
      <c r="A119" s="1"/>
      <c r="B119" s="9"/>
      <c r="C119" s="29"/>
      <c r="D119" s="13"/>
      <c r="E119" s="38"/>
      <c r="F119" s="35"/>
      <c r="G119" s="38"/>
      <c r="H119" s="35"/>
      <c r="I119" s="42"/>
    </row>
    <row r="120" spans="1:9" x14ac:dyDescent="0.25">
      <c r="A120" s="1"/>
      <c r="B120" s="23" t="s">
        <v>63</v>
      </c>
      <c r="C120" s="29">
        <v>100</v>
      </c>
      <c r="D120" s="13">
        <v>115.91845527803066</v>
      </c>
      <c r="E120" s="38">
        <f t="shared" si="6"/>
        <v>15.918455278030663</v>
      </c>
      <c r="F120" s="35">
        <v>116.33328048139356</v>
      </c>
      <c r="G120" s="38">
        <f t="shared" si="8"/>
        <v>0.35785949904865166</v>
      </c>
      <c r="H120" s="35">
        <v>110.17425910504517</v>
      </c>
      <c r="I120" s="42">
        <f t="shared" si="7"/>
        <v>-5.2942901213324456</v>
      </c>
    </row>
    <row r="121" spans="1:9" x14ac:dyDescent="0.25">
      <c r="A121" s="1"/>
      <c r="B121" s="9"/>
      <c r="C121" s="29"/>
      <c r="D121" s="13"/>
      <c r="E121" s="38"/>
      <c r="F121" s="35"/>
      <c r="G121" s="38"/>
      <c r="H121" s="35"/>
      <c r="I121" s="42"/>
    </row>
    <row r="122" spans="1:9" x14ac:dyDescent="0.25">
      <c r="A122" s="1"/>
      <c r="B122" s="18" t="s">
        <v>64</v>
      </c>
      <c r="C122" s="29">
        <v>100</v>
      </c>
      <c r="D122" s="13">
        <v>101.07579832231322</v>
      </c>
      <c r="E122" s="38">
        <f t="shared" si="6"/>
        <v>1.075798322313215</v>
      </c>
      <c r="F122" s="35">
        <v>113.25295121292113</v>
      </c>
      <c r="G122" s="38">
        <f t="shared" si="8"/>
        <v>12.047545597193388</v>
      </c>
      <c r="H122" s="35">
        <v>116.34565604134728</v>
      </c>
      <c r="I122" s="42">
        <f t="shared" si="7"/>
        <v>2.7307940281500631</v>
      </c>
    </row>
    <row r="123" spans="1:9" x14ac:dyDescent="0.25">
      <c r="A123" s="1"/>
      <c r="B123" s="18"/>
      <c r="C123" s="29"/>
      <c r="D123" s="13"/>
      <c r="E123" s="38"/>
      <c r="F123" s="35"/>
      <c r="G123" s="38"/>
      <c r="H123" s="35"/>
      <c r="I123" s="42"/>
    </row>
    <row r="124" spans="1:9" x14ac:dyDescent="0.25">
      <c r="A124" s="1"/>
      <c r="B124" s="7" t="s">
        <v>65</v>
      </c>
      <c r="C124" s="29">
        <v>100</v>
      </c>
      <c r="D124" s="13">
        <v>101.47784750647477</v>
      </c>
      <c r="E124" s="38">
        <f t="shared" si="6"/>
        <v>1.477847506474772</v>
      </c>
      <c r="F124" s="35">
        <v>112.44059022332524</v>
      </c>
      <c r="G124" s="38">
        <f t="shared" si="8"/>
        <v>10.80308952764395</v>
      </c>
      <c r="H124" s="35">
        <v>113.00466858042313</v>
      </c>
      <c r="I124" s="42">
        <f t="shared" si="7"/>
        <v>0.50166790833945374</v>
      </c>
    </row>
    <row r="125" spans="1:9" x14ac:dyDescent="0.25">
      <c r="A125" s="1"/>
      <c r="B125" s="8"/>
      <c r="C125" s="29"/>
      <c r="D125" s="13"/>
      <c r="E125" s="38"/>
      <c r="F125" s="35"/>
      <c r="G125" s="38"/>
      <c r="H125" s="35"/>
      <c r="I125" s="42"/>
    </row>
    <row r="126" spans="1:9" x14ac:dyDescent="0.25">
      <c r="A126" s="1"/>
      <c r="B126" s="7" t="s">
        <v>66</v>
      </c>
      <c r="C126" s="29">
        <v>100</v>
      </c>
      <c r="D126" s="13">
        <v>101.18132172908861</v>
      </c>
      <c r="E126" s="38">
        <f t="shared" si="6"/>
        <v>1.1813217290886024</v>
      </c>
      <c r="F126" s="35">
        <v>115.6668233340493</v>
      </c>
      <c r="G126" s="38">
        <f t="shared" si="8"/>
        <v>14.31637910774224</v>
      </c>
      <c r="H126" s="35">
        <v>107.76296726843724</v>
      </c>
      <c r="I126" s="42">
        <f t="shared" si="7"/>
        <v>-6.83329570034571</v>
      </c>
    </row>
    <row r="127" spans="1:9" x14ac:dyDescent="0.25">
      <c r="A127" s="1"/>
      <c r="B127" s="7"/>
      <c r="C127" s="29"/>
      <c r="D127" s="13"/>
      <c r="E127" s="38"/>
      <c r="F127" s="35"/>
      <c r="G127" s="38"/>
      <c r="H127" s="35"/>
      <c r="I127" s="42"/>
    </row>
    <row r="128" spans="1:9" x14ac:dyDescent="0.25">
      <c r="A128" s="1"/>
      <c r="B128" s="18" t="s">
        <v>67</v>
      </c>
      <c r="C128" s="29">
        <v>100</v>
      </c>
      <c r="D128" s="13">
        <v>103.50983390135313</v>
      </c>
      <c r="E128" s="38">
        <f t="shared" si="6"/>
        <v>3.5098339013531321</v>
      </c>
      <c r="F128" s="35">
        <v>118.91773320891028</v>
      </c>
      <c r="G128" s="38">
        <f t="shared" si="8"/>
        <v>14.885444915544133</v>
      </c>
      <c r="H128" s="35">
        <v>108.7976298461962</v>
      </c>
      <c r="I128" s="42">
        <f t="shared" si="7"/>
        <v>-8.5101717713837122</v>
      </c>
    </row>
    <row r="129" spans="1:9" x14ac:dyDescent="0.25">
      <c r="A129" s="1"/>
      <c r="B129" s="18"/>
      <c r="C129" s="29"/>
      <c r="D129" s="13"/>
      <c r="E129" s="38"/>
      <c r="F129" s="35"/>
      <c r="G129" s="38"/>
      <c r="H129" s="35"/>
      <c r="I129" s="42"/>
    </row>
    <row r="130" spans="1:9" x14ac:dyDescent="0.25">
      <c r="A130" s="1"/>
      <c r="B130" s="18" t="s">
        <v>68</v>
      </c>
      <c r="C130" s="29">
        <v>100</v>
      </c>
      <c r="D130" s="13">
        <v>100</v>
      </c>
      <c r="E130" s="40" t="s">
        <v>7</v>
      </c>
      <c r="F130" s="35">
        <v>114.01754250991381</v>
      </c>
      <c r="G130" s="38">
        <f t="shared" si="8"/>
        <v>14.017542509913806</v>
      </c>
      <c r="H130" s="35">
        <v>107.23805294763606</v>
      </c>
      <c r="I130" s="42">
        <f t="shared" si="7"/>
        <v>-5.946005687403999</v>
      </c>
    </row>
    <row r="131" spans="1:9" x14ac:dyDescent="0.25">
      <c r="A131" s="1"/>
      <c r="B131" s="18"/>
      <c r="C131" s="29"/>
      <c r="D131" s="13"/>
      <c r="E131" s="38"/>
      <c r="F131" s="35"/>
      <c r="G131" s="38"/>
      <c r="H131" s="35"/>
      <c r="I131" s="42"/>
    </row>
    <row r="132" spans="1:9" x14ac:dyDescent="0.25">
      <c r="A132" s="1"/>
      <c r="B132" s="7" t="s">
        <v>69</v>
      </c>
      <c r="C132" s="29">
        <v>100</v>
      </c>
      <c r="D132" s="13">
        <v>101.14888531561222</v>
      </c>
      <c r="E132" s="38">
        <f t="shared" si="6"/>
        <v>1.1488853156122136</v>
      </c>
      <c r="F132" s="35">
        <v>111.60560561092537</v>
      </c>
      <c r="G132" s="38">
        <f t="shared" si="8"/>
        <v>10.337949115984134</v>
      </c>
      <c r="H132" s="35">
        <v>114.46921667379561</v>
      </c>
      <c r="I132" s="42">
        <f t="shared" si="7"/>
        <v>2.5658308533831553</v>
      </c>
    </row>
    <row r="133" spans="1:9" x14ac:dyDescent="0.25">
      <c r="A133" s="1"/>
      <c r="B133" s="7"/>
      <c r="C133" s="29"/>
      <c r="D133" s="13"/>
      <c r="E133" s="38"/>
      <c r="F133" s="35"/>
      <c r="G133" s="38"/>
      <c r="H133" s="35"/>
      <c r="I133" s="42"/>
    </row>
    <row r="134" spans="1:9" x14ac:dyDescent="0.25">
      <c r="A134" s="1"/>
      <c r="B134" s="18" t="s">
        <v>70</v>
      </c>
      <c r="C134" s="29">
        <v>100</v>
      </c>
      <c r="D134" s="32">
        <v>101.14888531561222</v>
      </c>
      <c r="E134" s="38">
        <f t="shared" si="6"/>
        <v>1.1488853156122136</v>
      </c>
      <c r="F134" s="35">
        <v>111.60560561092537</v>
      </c>
      <c r="G134" s="38">
        <f t="shared" si="8"/>
        <v>10.337949115984134</v>
      </c>
      <c r="H134" s="35">
        <v>114.46921667379561</v>
      </c>
      <c r="I134" s="42">
        <f t="shared" si="7"/>
        <v>2.5658308533831553</v>
      </c>
    </row>
    <row r="135" spans="1:9" x14ac:dyDescent="0.25">
      <c r="A135" s="1"/>
      <c r="B135" s="18"/>
      <c r="C135" s="29"/>
      <c r="D135" s="13"/>
      <c r="E135" s="38"/>
      <c r="F135" s="35"/>
      <c r="G135" s="38"/>
      <c r="H135" s="35"/>
      <c r="I135" s="42"/>
    </row>
    <row r="136" spans="1:9" x14ac:dyDescent="0.25">
      <c r="A136" s="1"/>
      <c r="B136" s="7" t="s">
        <v>71</v>
      </c>
      <c r="C136" s="29">
        <v>100</v>
      </c>
      <c r="D136" s="13">
        <v>103.4898126708961</v>
      </c>
      <c r="E136" s="38">
        <f t="shared" si="6"/>
        <v>3.4898126708960975</v>
      </c>
      <c r="F136" s="35">
        <v>111.60502066306677</v>
      </c>
      <c r="G136" s="38">
        <f t="shared" si="8"/>
        <v>7.8415524994498886</v>
      </c>
      <c r="H136" s="35">
        <v>113.84737776361635</v>
      </c>
      <c r="I136" s="42">
        <f t="shared" si="7"/>
        <v>2.0091901665599821</v>
      </c>
    </row>
    <row r="137" spans="1:9" x14ac:dyDescent="0.25">
      <c r="A137" s="1"/>
      <c r="B137" s="7"/>
      <c r="C137" s="29"/>
      <c r="D137" s="13"/>
      <c r="E137" s="38"/>
      <c r="F137" s="35"/>
      <c r="G137" s="38"/>
      <c r="H137" s="35"/>
      <c r="I137" s="42"/>
    </row>
    <row r="138" spans="1:9" x14ac:dyDescent="0.25">
      <c r="A138" s="1"/>
      <c r="B138" s="18" t="s">
        <v>72</v>
      </c>
      <c r="C138" s="29">
        <v>100</v>
      </c>
      <c r="D138" s="13">
        <v>105.30941639179139</v>
      </c>
      <c r="E138" s="38">
        <f t="shared" si="6"/>
        <v>5.3094163917913884</v>
      </c>
      <c r="F138" s="35">
        <v>112.24055641594039</v>
      </c>
      <c r="G138" s="38">
        <f t="shared" si="8"/>
        <v>6.5816906613198833</v>
      </c>
      <c r="H138" s="35">
        <v>112.12553482372397</v>
      </c>
      <c r="I138" s="42">
        <f t="shared" si="7"/>
        <v>-0.10247774591403136</v>
      </c>
    </row>
    <row r="139" spans="1:9" x14ac:dyDescent="0.25">
      <c r="A139" s="1"/>
      <c r="B139" s="18"/>
      <c r="C139" s="29"/>
      <c r="D139" s="13"/>
      <c r="E139" s="38"/>
      <c r="F139" s="36"/>
      <c r="G139" s="38"/>
      <c r="H139" s="35"/>
      <c r="I139" s="42"/>
    </row>
    <row r="140" spans="1:9" x14ac:dyDescent="0.25">
      <c r="A140" s="1"/>
      <c r="B140" s="18" t="s">
        <v>73</v>
      </c>
      <c r="C140" s="29">
        <v>100</v>
      </c>
      <c r="D140" s="13">
        <v>101.93237963494781</v>
      </c>
      <c r="E140" s="38">
        <f t="shared" si="6"/>
        <v>1.9323796349478117</v>
      </c>
      <c r="F140" s="35">
        <v>111.06105366317263</v>
      </c>
      <c r="G140" s="38">
        <f t="shared" si="8"/>
        <v>8.9556174994810398</v>
      </c>
      <c r="H140" s="35">
        <v>115.32113550905734</v>
      </c>
      <c r="I140" s="42">
        <f t="shared" si="7"/>
        <v>3.8358017553162593</v>
      </c>
    </row>
    <row r="141" spans="1:9" x14ac:dyDescent="0.25">
      <c r="A141" s="1"/>
      <c r="B141" s="15"/>
      <c r="C141" s="29"/>
      <c r="D141" s="13"/>
      <c r="E141" s="38"/>
      <c r="F141" s="35"/>
      <c r="G141" s="38"/>
      <c r="H141" s="35"/>
      <c r="I141" s="42"/>
    </row>
    <row r="142" spans="1:9" ht="15.75" x14ac:dyDescent="0.25">
      <c r="A142" s="108" t="s">
        <v>155</v>
      </c>
      <c r="B142" s="109"/>
      <c r="C142" s="55">
        <v>100</v>
      </c>
      <c r="D142" s="56">
        <v>101.49311629781317</v>
      </c>
      <c r="E142" s="57">
        <f t="shared" si="6"/>
        <v>1.4931162978131685</v>
      </c>
      <c r="F142" s="58">
        <v>101.30659932562922</v>
      </c>
      <c r="G142" s="57">
        <f t="shared" si="8"/>
        <v>-0.18377302716438004</v>
      </c>
      <c r="H142" s="58">
        <v>101.50349049486162</v>
      </c>
      <c r="I142" s="59">
        <f t="shared" si="7"/>
        <v>0.19435177031215112</v>
      </c>
    </row>
    <row r="143" spans="1:9" x14ac:dyDescent="0.25">
      <c r="A143" s="1"/>
      <c r="B143" s="10"/>
      <c r="C143" s="29"/>
      <c r="D143" s="13"/>
      <c r="E143" s="38"/>
      <c r="F143" s="35"/>
      <c r="G143" s="38"/>
      <c r="H143" s="35"/>
      <c r="I143" s="42"/>
    </row>
    <row r="144" spans="1:9" x14ac:dyDescent="0.25">
      <c r="A144" s="1"/>
      <c r="B144" s="10" t="s">
        <v>74</v>
      </c>
      <c r="C144" s="29">
        <v>100</v>
      </c>
      <c r="D144" s="13">
        <v>98.621974089973378</v>
      </c>
      <c r="E144" s="38">
        <f t="shared" si="6"/>
        <v>-1.3780259100266257</v>
      </c>
      <c r="F144" s="35">
        <v>100.0616801471425</v>
      </c>
      <c r="G144" s="38">
        <f t="shared" si="8"/>
        <v>1.4598227935040731</v>
      </c>
      <c r="H144" s="35">
        <v>101.05066793039515</v>
      </c>
      <c r="I144" s="42">
        <f t="shared" si="7"/>
        <v>0.98837815015531127</v>
      </c>
    </row>
    <row r="145" spans="1:9" x14ac:dyDescent="0.25">
      <c r="A145" s="1"/>
      <c r="B145" s="15"/>
      <c r="C145" s="29"/>
      <c r="D145" s="13"/>
      <c r="E145" s="38"/>
      <c r="F145" s="35"/>
      <c r="G145" s="38"/>
      <c r="H145" s="35"/>
      <c r="I145" s="42"/>
    </row>
    <row r="146" spans="1:9" x14ac:dyDescent="0.25">
      <c r="A146" s="1"/>
      <c r="B146" s="15"/>
      <c r="C146" s="29"/>
      <c r="D146" s="13"/>
      <c r="E146" s="38"/>
      <c r="F146" s="35"/>
      <c r="G146" s="38"/>
      <c r="H146" s="35"/>
      <c r="I146" s="42"/>
    </row>
    <row r="147" spans="1:9" x14ac:dyDescent="0.25">
      <c r="A147" s="1"/>
      <c r="B147" s="18" t="s">
        <v>75</v>
      </c>
      <c r="C147" s="29">
        <v>100</v>
      </c>
      <c r="D147" s="13">
        <v>100.56061593846518</v>
      </c>
      <c r="E147" s="38">
        <f t="shared" si="6"/>
        <v>0.56061593846516988</v>
      </c>
      <c r="F147" s="35">
        <v>101.97220907944417</v>
      </c>
      <c r="G147" s="38">
        <f t="shared" si="8"/>
        <v>1.4037236425070931</v>
      </c>
      <c r="H147" s="35">
        <v>102.75939926440891</v>
      </c>
      <c r="I147" s="42">
        <f t="shared" si="7"/>
        <v>0.77196541299939803</v>
      </c>
    </row>
    <row r="148" spans="1:9" x14ac:dyDescent="0.25">
      <c r="A148" s="1"/>
      <c r="B148" s="18"/>
      <c r="C148" s="29"/>
      <c r="D148" s="13"/>
      <c r="E148" s="38"/>
      <c r="F148" s="35"/>
      <c r="G148" s="38"/>
      <c r="H148" s="35"/>
      <c r="I148" s="42"/>
    </row>
    <row r="149" spans="1:9" x14ac:dyDescent="0.25">
      <c r="A149" s="1"/>
      <c r="B149" s="18" t="s">
        <v>76</v>
      </c>
      <c r="C149" s="29">
        <v>100</v>
      </c>
      <c r="D149" s="13">
        <v>93.155425962666698</v>
      </c>
      <c r="E149" s="38">
        <f t="shared" si="6"/>
        <v>-6.8445740373333059</v>
      </c>
      <c r="F149" s="35">
        <v>92.998038385406545</v>
      </c>
      <c r="G149" s="38">
        <f t="shared" si="8"/>
        <v>-0.16895159421334016</v>
      </c>
      <c r="H149" s="35">
        <v>97.283472921901009</v>
      </c>
      <c r="I149" s="42">
        <f t="shared" si="7"/>
        <v>4.6080913220283071</v>
      </c>
    </row>
    <row r="150" spans="1:9" x14ac:dyDescent="0.25">
      <c r="A150" s="1"/>
      <c r="B150" s="18"/>
      <c r="C150" s="29"/>
      <c r="D150" s="13"/>
      <c r="E150" s="38"/>
      <c r="F150" s="35"/>
      <c r="G150" s="38"/>
      <c r="H150" s="35"/>
      <c r="I150" s="42"/>
    </row>
    <row r="151" spans="1:9" x14ac:dyDescent="0.25">
      <c r="A151" s="1"/>
      <c r="B151" s="18" t="s">
        <v>77</v>
      </c>
      <c r="C151" s="29">
        <v>100</v>
      </c>
      <c r="D151" s="13">
        <v>97.67188235796246</v>
      </c>
      <c r="E151" s="38">
        <f t="shared" si="6"/>
        <v>-2.3281176420375416</v>
      </c>
      <c r="F151" s="35">
        <v>101.10144846347629</v>
      </c>
      <c r="G151" s="38">
        <f t="shared" si="8"/>
        <v>3.5113136173055892</v>
      </c>
      <c r="H151" s="35">
        <v>98.974277889024336</v>
      </c>
      <c r="I151" s="42">
        <f t="shared" si="7"/>
        <v>-2.1039961412821939</v>
      </c>
    </row>
    <row r="152" spans="1:9" x14ac:dyDescent="0.25">
      <c r="A152" s="1" t="s">
        <v>0</v>
      </c>
      <c r="B152" s="18"/>
      <c r="C152" s="29"/>
      <c r="D152" s="13"/>
      <c r="E152" s="38"/>
      <c r="F152" s="35"/>
      <c r="G152" s="38"/>
      <c r="H152" s="35"/>
      <c r="I152" s="42"/>
    </row>
    <row r="153" spans="1:9" x14ac:dyDescent="0.25">
      <c r="A153" s="107" t="s">
        <v>78</v>
      </c>
      <c r="B153" s="107"/>
      <c r="C153" s="29">
        <v>100</v>
      </c>
      <c r="D153" s="13">
        <v>101.76005683484976</v>
      </c>
      <c r="E153" s="38">
        <f t="shared" si="6"/>
        <v>1.7600568348497658</v>
      </c>
      <c r="F153" s="35">
        <v>101.42234399099792</v>
      </c>
      <c r="G153" s="38">
        <f t="shared" si="8"/>
        <v>-0.33187171308279861</v>
      </c>
      <c r="H153" s="35">
        <v>101.54559105616816</v>
      </c>
      <c r="I153" s="42">
        <f t="shared" si="7"/>
        <v>0.12151865192662203</v>
      </c>
    </row>
    <row r="154" spans="1:9" x14ac:dyDescent="0.25">
      <c r="A154" s="1" t="s">
        <v>0</v>
      </c>
      <c r="B154" s="18"/>
      <c r="C154" s="29"/>
      <c r="D154" s="13"/>
      <c r="E154" s="38"/>
      <c r="F154" s="35"/>
      <c r="G154" s="38"/>
      <c r="H154" s="35"/>
      <c r="I154" s="42"/>
    </row>
    <row r="155" spans="1:9" x14ac:dyDescent="0.25">
      <c r="A155" s="1"/>
      <c r="B155" s="18" t="s">
        <v>79</v>
      </c>
      <c r="C155" s="29">
        <v>100</v>
      </c>
      <c r="D155" s="13">
        <v>101.30368640799567</v>
      </c>
      <c r="E155" s="38">
        <f t="shared" si="6"/>
        <v>1.3036864079956745</v>
      </c>
      <c r="F155" s="35">
        <v>114.01239090315438</v>
      </c>
      <c r="G155" s="38">
        <f t="shared" si="8"/>
        <v>12.54515501437432</v>
      </c>
      <c r="H155" s="35">
        <v>115.46640367827028</v>
      </c>
      <c r="I155" s="42">
        <f t="shared" si="7"/>
        <v>1.2753111864402422</v>
      </c>
    </row>
    <row r="156" spans="1:9" x14ac:dyDescent="0.25">
      <c r="A156" s="1"/>
      <c r="B156" s="18"/>
      <c r="C156" s="29"/>
      <c r="D156" s="13"/>
      <c r="E156" s="38"/>
      <c r="F156" s="35"/>
      <c r="G156" s="38"/>
      <c r="H156" s="35"/>
      <c r="I156" s="42"/>
    </row>
    <row r="157" spans="1:9" x14ac:dyDescent="0.25">
      <c r="A157" s="1"/>
      <c r="B157" s="18" t="s">
        <v>80</v>
      </c>
      <c r="C157" s="29">
        <v>100</v>
      </c>
      <c r="D157" s="13">
        <v>103.35100376684245</v>
      </c>
      <c r="E157" s="38">
        <f t="shared" si="6"/>
        <v>3.351003766842453</v>
      </c>
      <c r="F157" s="35">
        <v>109.79940825442485</v>
      </c>
      <c r="G157" s="38">
        <f t="shared" si="8"/>
        <v>6.2393244889327404</v>
      </c>
      <c r="H157" s="35">
        <v>115.97464932334603</v>
      </c>
      <c r="I157" s="42">
        <f t="shared" si="7"/>
        <v>5.6241114292820527</v>
      </c>
    </row>
    <row r="158" spans="1:9" x14ac:dyDescent="0.25">
      <c r="A158" s="1"/>
      <c r="B158" s="18"/>
      <c r="C158" s="29"/>
      <c r="D158" s="13"/>
      <c r="E158" s="38"/>
      <c r="F158" s="35"/>
      <c r="G158" s="38"/>
      <c r="H158" s="35"/>
      <c r="I158" s="42"/>
    </row>
    <row r="159" spans="1:9" x14ac:dyDescent="0.25">
      <c r="A159" s="1"/>
      <c r="B159" s="9" t="s">
        <v>81</v>
      </c>
      <c r="C159" s="29">
        <v>100</v>
      </c>
      <c r="D159" s="13">
        <v>100.3429429831711</v>
      </c>
      <c r="E159" s="38">
        <f t="shared" si="6"/>
        <v>0.34294298317110172</v>
      </c>
      <c r="F159" s="35">
        <v>108.73948065665466</v>
      </c>
      <c r="G159" s="38">
        <f t="shared" si="8"/>
        <v>8.3678407507858044</v>
      </c>
      <c r="H159" s="35">
        <v>109.5939454840526</v>
      </c>
      <c r="I159" s="42">
        <f t="shared" si="7"/>
        <v>0.78579079303855437</v>
      </c>
    </row>
    <row r="160" spans="1:9" x14ac:dyDescent="0.25">
      <c r="A160" s="1"/>
      <c r="B160" s="18"/>
      <c r="C160" s="29"/>
      <c r="D160" s="13"/>
      <c r="E160" s="38"/>
      <c r="F160" s="35"/>
      <c r="G160" s="38"/>
      <c r="H160" s="35"/>
      <c r="I160" s="42"/>
    </row>
    <row r="161" spans="1:9" x14ac:dyDescent="0.25">
      <c r="A161" s="1"/>
      <c r="B161" s="18" t="s">
        <v>82</v>
      </c>
      <c r="C161" s="29">
        <v>100</v>
      </c>
      <c r="D161" s="13">
        <v>97.119672216545581</v>
      </c>
      <c r="E161" s="38">
        <f t="shared" si="6"/>
        <v>-2.8803277834544172</v>
      </c>
      <c r="F161" s="35">
        <v>107.43795135458556</v>
      </c>
      <c r="G161" s="38">
        <f t="shared" si="8"/>
        <v>10.624293618942149</v>
      </c>
      <c r="H161" s="35">
        <v>107.93853493689416</v>
      </c>
      <c r="I161" s="42">
        <f t="shared" si="7"/>
        <v>0.46592807848362394</v>
      </c>
    </row>
    <row r="162" spans="1:9" x14ac:dyDescent="0.25">
      <c r="A162" s="1"/>
      <c r="B162" s="18"/>
      <c r="C162" s="29"/>
      <c r="D162" s="13"/>
      <c r="E162" s="38"/>
      <c r="F162" s="35"/>
      <c r="G162" s="38"/>
      <c r="H162" s="35"/>
      <c r="I162" s="42"/>
    </row>
    <row r="163" spans="1:9" x14ac:dyDescent="0.25">
      <c r="A163" s="1"/>
      <c r="B163" s="18" t="s">
        <v>83</v>
      </c>
      <c r="C163" s="29">
        <v>100</v>
      </c>
      <c r="D163" s="13">
        <v>99.947712138846484</v>
      </c>
      <c r="E163" s="38">
        <f t="shared" ref="E163:E205" si="9">(D163/C163-1)*100</f>
        <v>-5.2287861153521575E-2</v>
      </c>
      <c r="F163" s="35">
        <v>116.76638126800584</v>
      </c>
      <c r="G163" s="38">
        <f t="shared" ref="G163:G205" si="10">(F163/D163-1)*100</f>
        <v>16.827467852185563</v>
      </c>
      <c r="H163" s="35">
        <v>118.2530058574023</v>
      </c>
      <c r="I163" s="42">
        <f t="shared" ref="I163:I205" si="11">(H163/F163-1)*100</f>
        <v>1.2731614812865555</v>
      </c>
    </row>
    <row r="164" spans="1:9" x14ac:dyDescent="0.25">
      <c r="A164" s="1"/>
      <c r="B164" s="18"/>
      <c r="C164" s="29"/>
      <c r="D164" s="13"/>
      <c r="E164" s="38"/>
      <c r="F164" s="35"/>
      <c r="G164" s="38"/>
      <c r="H164" s="35"/>
      <c r="I164" s="42"/>
    </row>
    <row r="165" spans="1:9" x14ac:dyDescent="0.25">
      <c r="A165" s="1"/>
      <c r="B165" s="18" t="s">
        <v>84</v>
      </c>
      <c r="C165" s="29">
        <v>100</v>
      </c>
      <c r="D165" s="13">
        <v>100.18571716559912</v>
      </c>
      <c r="E165" s="38">
        <f t="shared" si="9"/>
        <v>0.18571716559911966</v>
      </c>
      <c r="F165" s="35">
        <v>97.7692877193778</v>
      </c>
      <c r="G165" s="38">
        <f t="shared" si="10"/>
        <v>-2.4119500409695571</v>
      </c>
      <c r="H165" s="35">
        <v>98.99110683127445</v>
      </c>
      <c r="I165" s="42">
        <f t="shared" si="11"/>
        <v>1.2496962393789612</v>
      </c>
    </row>
    <row r="166" spans="1:9" x14ac:dyDescent="0.25">
      <c r="A166" s="1"/>
      <c r="B166" s="18"/>
      <c r="C166" s="29"/>
      <c r="D166" s="13"/>
      <c r="E166" s="38"/>
      <c r="F166" s="35"/>
      <c r="G166" s="38"/>
      <c r="H166" s="35"/>
      <c r="I166" s="42"/>
    </row>
    <row r="167" spans="1:9" x14ac:dyDescent="0.25">
      <c r="A167" s="1"/>
      <c r="B167" s="18" t="s">
        <v>85</v>
      </c>
      <c r="C167" s="29">
        <v>100</v>
      </c>
      <c r="D167" s="13">
        <v>100.0076173066972</v>
      </c>
      <c r="E167" s="38">
        <f t="shared" si="9"/>
        <v>7.6173066972051728E-3</v>
      </c>
      <c r="F167" s="35">
        <v>111.88947813035432</v>
      </c>
      <c r="G167" s="38">
        <f t="shared" si="10"/>
        <v>11.880955814814143</v>
      </c>
      <c r="H167" s="35">
        <v>109.95120638621016</v>
      </c>
      <c r="I167" s="42">
        <f t="shared" si="11"/>
        <v>-1.7323092184646893</v>
      </c>
    </row>
    <row r="168" spans="1:9" x14ac:dyDescent="0.25">
      <c r="A168" s="1"/>
      <c r="B168" s="18"/>
      <c r="C168" s="29"/>
      <c r="D168" s="13"/>
      <c r="E168" s="38"/>
      <c r="F168" s="35"/>
      <c r="G168" s="38"/>
      <c r="H168" s="35"/>
      <c r="I168" s="42"/>
    </row>
    <row r="169" spans="1:9" x14ac:dyDescent="0.25">
      <c r="A169" s="1"/>
      <c r="B169" s="18" t="s">
        <v>86</v>
      </c>
      <c r="C169" s="29">
        <v>100</v>
      </c>
      <c r="D169" s="13">
        <v>107.34850598639957</v>
      </c>
      <c r="E169" s="38">
        <f t="shared" si="9"/>
        <v>7.3485059863995783</v>
      </c>
      <c r="F169" s="35">
        <v>108.19005124999404</v>
      </c>
      <c r="G169" s="38">
        <f t="shared" si="10"/>
        <v>0.78393756472128207</v>
      </c>
      <c r="H169" s="35">
        <v>105.48877880378306</v>
      </c>
      <c r="I169" s="42">
        <f t="shared" si="11"/>
        <v>-2.4967845148433865</v>
      </c>
    </row>
    <row r="170" spans="1:9" x14ac:dyDescent="0.25">
      <c r="A170" s="1"/>
      <c r="B170" s="18"/>
      <c r="C170" s="29"/>
      <c r="D170" s="13"/>
      <c r="E170" s="38"/>
      <c r="F170" s="35"/>
      <c r="G170" s="38"/>
      <c r="H170" s="35"/>
      <c r="I170" s="42"/>
    </row>
    <row r="171" spans="1:9" x14ac:dyDescent="0.25">
      <c r="A171" s="1"/>
      <c r="B171" s="18" t="s">
        <v>87</v>
      </c>
      <c r="C171" s="29">
        <v>100</v>
      </c>
      <c r="D171" s="13">
        <v>106.97939179195524</v>
      </c>
      <c r="E171" s="38">
        <f t="shared" si="9"/>
        <v>6.9793917919552362</v>
      </c>
      <c r="F171" s="35">
        <v>110.1138910404934</v>
      </c>
      <c r="G171" s="38">
        <f t="shared" si="10"/>
        <v>2.93000286880849</v>
      </c>
      <c r="H171" s="35">
        <v>104.91567111042298</v>
      </c>
      <c r="I171" s="42">
        <f t="shared" si="11"/>
        <v>-4.7207667270234062</v>
      </c>
    </row>
    <row r="172" spans="1:9" x14ac:dyDescent="0.25">
      <c r="A172" s="1"/>
      <c r="B172" s="18"/>
      <c r="C172" s="29"/>
      <c r="D172" s="13"/>
      <c r="E172" s="38"/>
      <c r="F172" s="35"/>
      <c r="G172" s="38"/>
      <c r="H172" s="35"/>
      <c r="I172" s="42"/>
    </row>
    <row r="173" spans="1:9" x14ac:dyDescent="0.25">
      <c r="A173" s="1"/>
      <c r="B173" s="18" t="s">
        <v>88</v>
      </c>
      <c r="C173" s="29">
        <v>100</v>
      </c>
      <c r="D173" s="13">
        <v>100</v>
      </c>
      <c r="E173" s="40" t="s">
        <v>7</v>
      </c>
      <c r="F173" s="35">
        <v>100</v>
      </c>
      <c r="G173" s="40" t="s">
        <v>7</v>
      </c>
      <c r="H173" s="47">
        <v>100</v>
      </c>
      <c r="I173" s="45" t="s">
        <v>7</v>
      </c>
    </row>
    <row r="174" spans="1:9" x14ac:dyDescent="0.25">
      <c r="A174" s="1"/>
      <c r="B174" s="8"/>
      <c r="C174" s="29"/>
      <c r="D174" s="13"/>
      <c r="E174" s="38"/>
      <c r="F174" s="35"/>
      <c r="G174" s="38"/>
      <c r="H174" s="35"/>
      <c r="I174" s="42"/>
    </row>
    <row r="175" spans="1:9" ht="15.75" x14ac:dyDescent="0.25">
      <c r="A175" s="108" t="s">
        <v>90</v>
      </c>
      <c r="B175" s="109"/>
      <c r="C175" s="50">
        <v>100</v>
      </c>
      <c r="D175" s="51">
        <v>107.32614527872603</v>
      </c>
      <c r="E175" s="52">
        <f t="shared" si="9"/>
        <v>7.3261452787260373</v>
      </c>
      <c r="F175" s="53">
        <v>111.46521046130668</v>
      </c>
      <c r="G175" s="52">
        <f t="shared" si="10"/>
        <v>3.8565301789526663</v>
      </c>
      <c r="H175" s="53">
        <v>114.95657450308809</v>
      </c>
      <c r="I175" s="54">
        <f t="shared" si="11"/>
        <v>3.1322455027287477</v>
      </c>
    </row>
    <row r="176" spans="1:9" x14ac:dyDescent="0.25">
      <c r="A176" s="1"/>
      <c r="B176" s="10"/>
      <c r="C176" s="29"/>
      <c r="D176" s="13"/>
      <c r="E176" s="38"/>
      <c r="F176" s="35"/>
      <c r="G176" s="38"/>
      <c r="H176" s="35"/>
      <c r="I176" s="42"/>
    </row>
    <row r="177" spans="1:9" x14ac:dyDescent="0.25">
      <c r="A177" s="1"/>
      <c r="B177" s="10" t="s">
        <v>89</v>
      </c>
      <c r="C177" s="29">
        <v>100</v>
      </c>
      <c r="D177" s="13">
        <v>124.57912249907761</v>
      </c>
      <c r="E177" s="38">
        <f t="shared" si="9"/>
        <v>24.579122499077609</v>
      </c>
      <c r="F177" s="35">
        <v>136.3949077920044</v>
      </c>
      <c r="G177" s="38">
        <f t="shared" si="10"/>
        <v>9.4845629475470705</v>
      </c>
      <c r="H177" s="35">
        <v>136.30697557689567</v>
      </c>
      <c r="I177" s="42">
        <f t="shared" si="11"/>
        <v>-6.4468840173148578E-2</v>
      </c>
    </row>
    <row r="178" spans="1:9" x14ac:dyDescent="0.25">
      <c r="A178" s="1"/>
      <c r="B178" s="24"/>
      <c r="C178" s="29"/>
      <c r="D178" s="13"/>
      <c r="E178" s="38"/>
      <c r="F178" s="35"/>
      <c r="G178" s="38"/>
      <c r="H178" s="35"/>
      <c r="I178" s="42"/>
    </row>
    <row r="179" spans="1:9" x14ac:dyDescent="0.25">
      <c r="A179" s="1"/>
      <c r="B179" s="10" t="s">
        <v>91</v>
      </c>
      <c r="C179" s="29">
        <v>100</v>
      </c>
      <c r="D179" s="13">
        <v>105.99661278836933</v>
      </c>
      <c r="E179" s="38">
        <f t="shared" si="9"/>
        <v>5.9966127883693376</v>
      </c>
      <c r="F179" s="35">
        <v>114.12705789682218</v>
      </c>
      <c r="G179" s="38">
        <f t="shared" si="10"/>
        <v>7.6704763431317602</v>
      </c>
      <c r="H179" s="35">
        <v>114.40996240059376</v>
      </c>
      <c r="I179" s="42">
        <f t="shared" si="11"/>
        <v>0.24788556630219727</v>
      </c>
    </row>
    <row r="180" spans="1:9" x14ac:dyDescent="0.25">
      <c r="A180" s="1"/>
      <c r="B180" s="10"/>
      <c r="C180" s="29"/>
      <c r="D180" s="13"/>
      <c r="E180" s="38"/>
      <c r="F180" s="35"/>
      <c r="G180" s="38"/>
      <c r="H180" s="35"/>
      <c r="I180" s="42"/>
    </row>
    <row r="181" spans="1:9" x14ac:dyDescent="0.25">
      <c r="A181" s="1"/>
      <c r="B181" s="18" t="s">
        <v>92</v>
      </c>
      <c r="C181" s="29">
        <v>100</v>
      </c>
      <c r="D181" s="13">
        <v>92.847669088525933</v>
      </c>
      <c r="E181" s="38">
        <f t="shared" si="9"/>
        <v>-7.1523309114740696</v>
      </c>
      <c r="F181" s="35">
        <v>97.821089327615724</v>
      </c>
      <c r="G181" s="38">
        <f t="shared" si="10"/>
        <v>5.3565375285273609</v>
      </c>
      <c r="H181" s="35">
        <v>109.06279758416552</v>
      </c>
      <c r="I181" s="42">
        <f t="shared" si="11"/>
        <v>11.492111091607082</v>
      </c>
    </row>
    <row r="182" spans="1:9" x14ac:dyDescent="0.25">
      <c r="A182" s="1"/>
      <c r="B182" s="18"/>
      <c r="C182" s="29"/>
      <c r="D182" s="13"/>
      <c r="E182" s="38"/>
      <c r="F182" s="35"/>
      <c r="G182" s="38"/>
      <c r="H182" s="35"/>
      <c r="I182" s="42"/>
    </row>
    <row r="183" spans="1:9" x14ac:dyDescent="0.25">
      <c r="A183" s="1"/>
      <c r="B183" s="17" t="s">
        <v>93</v>
      </c>
      <c r="C183" s="29">
        <v>100</v>
      </c>
      <c r="D183" s="13">
        <v>106.05207742361232</v>
      </c>
      <c r="E183" s="38">
        <f t="shared" si="9"/>
        <v>6.052077423612312</v>
      </c>
      <c r="F183" s="35">
        <v>114.19583943696865</v>
      </c>
      <c r="G183" s="38">
        <f t="shared" si="10"/>
        <v>7.6790216761403407</v>
      </c>
      <c r="H183" s="35">
        <v>114.43251771400125</v>
      </c>
      <c r="I183" s="42">
        <f t="shared" si="11"/>
        <v>0.20725647992039242</v>
      </c>
    </row>
    <row r="184" spans="1:9" x14ac:dyDescent="0.25">
      <c r="A184" s="1"/>
      <c r="B184" s="18"/>
      <c r="C184" s="29"/>
      <c r="D184" s="13"/>
      <c r="E184" s="38"/>
      <c r="F184" s="35"/>
      <c r="G184" s="38"/>
      <c r="H184" s="35"/>
      <c r="I184" s="42"/>
    </row>
    <row r="185" spans="1:9" x14ac:dyDescent="0.25">
      <c r="A185" s="1"/>
      <c r="B185" s="10" t="s">
        <v>94</v>
      </c>
      <c r="C185" s="29">
        <v>100</v>
      </c>
      <c r="D185" s="13">
        <v>130.35018689451314</v>
      </c>
      <c r="E185" s="38">
        <f t="shared" si="9"/>
        <v>30.350186894513143</v>
      </c>
      <c r="F185" s="35">
        <v>143.31050733660925</v>
      </c>
      <c r="G185" s="38">
        <f t="shared" si="10"/>
        <v>9.9426941770205168</v>
      </c>
      <c r="H185" s="35">
        <v>143.10740647000145</v>
      </c>
      <c r="I185" s="42">
        <f t="shared" si="11"/>
        <v>-0.14172084823532716</v>
      </c>
    </row>
    <row r="186" spans="1:9" x14ac:dyDescent="0.25">
      <c r="A186" s="1"/>
      <c r="B186" s="18"/>
      <c r="C186" s="29"/>
      <c r="D186" s="13"/>
      <c r="E186" s="38"/>
      <c r="F186" s="35"/>
      <c r="G186" s="38"/>
      <c r="H186" s="35"/>
      <c r="I186" s="42"/>
    </row>
    <row r="187" spans="1:9" x14ac:dyDescent="0.25">
      <c r="A187" s="1"/>
      <c r="B187" s="18" t="s">
        <v>95</v>
      </c>
      <c r="C187" s="29">
        <v>100</v>
      </c>
      <c r="D187" s="13">
        <v>105.25833227592449</v>
      </c>
      <c r="E187" s="38">
        <f t="shared" si="9"/>
        <v>5.2583322759244933</v>
      </c>
      <c r="F187" s="35">
        <v>105.60630477818292</v>
      </c>
      <c r="G187" s="38">
        <f t="shared" si="10"/>
        <v>0.33058903246372395</v>
      </c>
      <c r="H187" s="35">
        <v>107.63769142483292</v>
      </c>
      <c r="I187" s="42">
        <f t="shared" si="11"/>
        <v>1.9235467531192985</v>
      </c>
    </row>
    <row r="188" spans="1:9" x14ac:dyDescent="0.25">
      <c r="A188" s="1"/>
      <c r="B188" s="18"/>
      <c r="C188" s="29"/>
      <c r="D188" s="13"/>
      <c r="E188" s="38"/>
      <c r="F188" s="35"/>
      <c r="G188" s="38"/>
      <c r="H188" s="35"/>
      <c r="I188" s="42"/>
    </row>
    <row r="189" spans="1:9" x14ac:dyDescent="0.25">
      <c r="A189" s="1"/>
      <c r="B189" s="18" t="s">
        <v>96</v>
      </c>
      <c r="C189" s="29">
        <v>100</v>
      </c>
      <c r="D189" s="13">
        <v>104.31184917261511</v>
      </c>
      <c r="E189" s="38">
        <f t="shared" si="9"/>
        <v>4.311849172615112</v>
      </c>
      <c r="F189" s="35">
        <v>107.89573837630913</v>
      </c>
      <c r="G189" s="38">
        <f t="shared" si="10"/>
        <v>3.4357450588028637</v>
      </c>
      <c r="H189" s="35">
        <v>103.54983909786029</v>
      </c>
      <c r="I189" s="42">
        <f t="shared" si="11"/>
        <v>-4.0278692595731691</v>
      </c>
    </row>
    <row r="190" spans="1:9" x14ac:dyDescent="0.25">
      <c r="A190" s="1"/>
      <c r="B190" s="18"/>
      <c r="C190" s="29"/>
      <c r="D190" s="13"/>
      <c r="E190" s="38"/>
      <c r="F190" s="35"/>
      <c r="G190" s="38"/>
      <c r="H190" s="35"/>
      <c r="I190" s="42"/>
    </row>
    <row r="191" spans="1:9" x14ac:dyDescent="0.25">
      <c r="A191" s="1"/>
      <c r="B191" s="18" t="s">
        <v>97</v>
      </c>
      <c r="C191" s="29">
        <v>100</v>
      </c>
      <c r="D191" s="13">
        <v>101.44431821050219</v>
      </c>
      <c r="E191" s="38">
        <f t="shared" si="9"/>
        <v>1.4443182105021934</v>
      </c>
      <c r="F191" s="35">
        <v>109.87941114027804</v>
      </c>
      <c r="G191" s="38">
        <f t="shared" si="10"/>
        <v>8.3149979008904076</v>
      </c>
      <c r="H191" s="35">
        <v>113.78567461877233</v>
      </c>
      <c r="I191" s="42">
        <f t="shared" si="11"/>
        <v>3.5550458798030427</v>
      </c>
    </row>
    <row r="192" spans="1:9" x14ac:dyDescent="0.25">
      <c r="A192" s="1"/>
      <c r="B192" s="18"/>
      <c r="C192" s="29"/>
      <c r="D192" s="13"/>
      <c r="E192" s="38"/>
      <c r="F192" s="35"/>
      <c r="G192" s="38"/>
      <c r="H192" s="35"/>
      <c r="I192" s="42"/>
    </row>
    <row r="193" spans="1:9" x14ac:dyDescent="0.25">
      <c r="A193" s="1"/>
      <c r="B193" s="18" t="s">
        <v>98</v>
      </c>
      <c r="C193" s="29">
        <v>100</v>
      </c>
      <c r="D193" s="13">
        <v>105.68106064158658</v>
      </c>
      <c r="E193" s="38">
        <f t="shared" si="9"/>
        <v>5.6810606415865772</v>
      </c>
      <c r="F193" s="35">
        <v>120.29527846104691</v>
      </c>
      <c r="G193" s="38">
        <f t="shared" si="10"/>
        <v>13.828606309151169</v>
      </c>
      <c r="H193" s="35">
        <v>120.33176475179326</v>
      </c>
      <c r="I193" s="42">
        <f t="shared" si="11"/>
        <v>3.0330609158668587E-2</v>
      </c>
    </row>
    <row r="194" spans="1:9" x14ac:dyDescent="0.25">
      <c r="A194" s="1"/>
      <c r="B194" s="18"/>
      <c r="C194" s="29"/>
      <c r="D194" s="33"/>
      <c r="E194" s="38"/>
      <c r="F194" s="35"/>
      <c r="G194" s="38"/>
      <c r="H194" s="35"/>
      <c r="I194" s="42"/>
    </row>
    <row r="195" spans="1:9" x14ac:dyDescent="0.25">
      <c r="A195" s="3"/>
      <c r="B195" s="10" t="s">
        <v>99</v>
      </c>
      <c r="C195" s="29">
        <v>100</v>
      </c>
      <c r="D195" s="13">
        <v>104.72306487253742</v>
      </c>
      <c r="E195" s="38">
        <f t="shared" si="9"/>
        <v>4.7230648725374191</v>
      </c>
      <c r="F195" s="35">
        <v>106.99944433142927</v>
      </c>
      <c r="G195" s="38">
        <f t="shared" si="10"/>
        <v>2.1737135574312338</v>
      </c>
      <c r="H195" s="35">
        <v>110.18066361880355</v>
      </c>
      <c r="I195" s="42">
        <f t="shared" si="11"/>
        <v>2.9731175776207763</v>
      </c>
    </row>
    <row r="196" spans="1:9" x14ac:dyDescent="0.25">
      <c r="A196" s="3"/>
      <c r="B196" s="10"/>
      <c r="C196" s="29"/>
      <c r="D196" s="13"/>
      <c r="E196" s="38"/>
      <c r="F196" s="35"/>
      <c r="G196" s="38"/>
      <c r="H196" s="35"/>
      <c r="I196" s="42"/>
    </row>
    <row r="197" spans="1:9" x14ac:dyDescent="0.25">
      <c r="A197" s="1"/>
      <c r="B197" s="10" t="s">
        <v>100</v>
      </c>
      <c r="C197" s="29">
        <v>100</v>
      </c>
      <c r="D197" s="13">
        <v>104.72306487253742</v>
      </c>
      <c r="E197" s="38">
        <f t="shared" si="9"/>
        <v>4.7230648725374191</v>
      </c>
      <c r="F197" s="35">
        <v>106.99944433142927</v>
      </c>
      <c r="G197" s="38">
        <f t="shared" si="10"/>
        <v>2.1737135574312338</v>
      </c>
      <c r="H197" s="35">
        <v>110.18066361880355</v>
      </c>
      <c r="I197" s="42">
        <f t="shared" si="11"/>
        <v>2.9731175776207763</v>
      </c>
    </row>
    <row r="198" spans="1:9" x14ac:dyDescent="0.25">
      <c r="A198" s="1"/>
      <c r="B198" s="10"/>
      <c r="C198" s="29"/>
      <c r="D198" s="13"/>
      <c r="E198" s="38"/>
      <c r="F198" s="35"/>
      <c r="G198" s="38"/>
      <c r="H198" s="35"/>
      <c r="I198" s="42"/>
    </row>
    <row r="199" spans="1:9" x14ac:dyDescent="0.25">
      <c r="A199" s="1"/>
      <c r="B199" s="18" t="s">
        <v>101</v>
      </c>
      <c r="C199" s="29">
        <v>100</v>
      </c>
      <c r="D199" s="13">
        <v>98.887648432669835</v>
      </c>
      <c r="E199" s="38">
        <f t="shared" si="9"/>
        <v>-1.1123515673301609</v>
      </c>
      <c r="F199" s="35">
        <v>95.209143315785838</v>
      </c>
      <c r="G199" s="38">
        <f t="shared" si="10"/>
        <v>-3.719883297041493</v>
      </c>
      <c r="H199" s="35">
        <v>101.76585754707739</v>
      </c>
      <c r="I199" s="42">
        <f t="shared" si="11"/>
        <v>6.8866434493003448</v>
      </c>
    </row>
    <row r="200" spans="1:9" x14ac:dyDescent="0.25">
      <c r="A200" s="1"/>
      <c r="B200" s="18"/>
      <c r="C200" s="29"/>
      <c r="D200" s="13"/>
      <c r="E200" s="38"/>
      <c r="F200" s="35"/>
      <c r="G200" s="38"/>
      <c r="H200" s="35"/>
      <c r="I200" s="42"/>
    </row>
    <row r="201" spans="1:9" x14ac:dyDescent="0.25">
      <c r="A201" s="1"/>
      <c r="B201" s="18" t="s">
        <v>102</v>
      </c>
      <c r="C201" s="29">
        <v>100</v>
      </c>
      <c r="D201" s="13">
        <v>110.19302162091729</v>
      </c>
      <c r="E201" s="38">
        <f t="shared" si="9"/>
        <v>10.193021620917285</v>
      </c>
      <c r="F201" s="35">
        <v>110.44232964907647</v>
      </c>
      <c r="G201" s="38">
        <f t="shared" si="10"/>
        <v>0.22624665744881423</v>
      </c>
      <c r="H201" s="35">
        <v>113.46618371142294</v>
      </c>
      <c r="I201" s="42">
        <f t="shared" si="11"/>
        <v>2.7379484586703029</v>
      </c>
    </row>
    <row r="202" spans="1:9" x14ac:dyDescent="0.25">
      <c r="A202" s="1"/>
      <c r="B202" s="18"/>
      <c r="C202" s="29"/>
      <c r="D202" s="13"/>
      <c r="E202" s="38"/>
      <c r="F202" s="35"/>
      <c r="G202" s="38"/>
      <c r="H202" s="35"/>
      <c r="I202" s="42"/>
    </row>
    <row r="203" spans="1:9" x14ac:dyDescent="0.25">
      <c r="A203" s="1"/>
      <c r="B203" s="18" t="s">
        <v>103</v>
      </c>
      <c r="C203" s="29">
        <v>100</v>
      </c>
      <c r="D203" s="13">
        <v>105.45438988788635</v>
      </c>
      <c r="E203" s="38">
        <f t="shared" si="9"/>
        <v>5.4543898878863573</v>
      </c>
      <c r="F203" s="35">
        <v>108.42397850984634</v>
      </c>
      <c r="G203" s="38">
        <f t="shared" si="10"/>
        <v>2.8159933646357382</v>
      </c>
      <c r="H203" s="35">
        <v>115.55584320888963</v>
      </c>
      <c r="I203" s="42">
        <f t="shared" si="11"/>
        <v>6.5777559512775419</v>
      </c>
    </row>
    <row r="204" spans="1:9" x14ac:dyDescent="0.25">
      <c r="A204" s="1"/>
      <c r="B204" s="18"/>
      <c r="C204" s="29"/>
      <c r="D204" s="13"/>
      <c r="E204" s="38"/>
      <c r="F204" s="35"/>
      <c r="G204" s="38"/>
      <c r="H204" s="35"/>
      <c r="I204" s="42"/>
    </row>
    <row r="205" spans="1:9" x14ac:dyDescent="0.25">
      <c r="A205" s="1"/>
      <c r="B205" s="18" t="s">
        <v>104</v>
      </c>
      <c r="C205" s="29">
        <v>100</v>
      </c>
      <c r="D205" s="13">
        <v>101.12997936948631</v>
      </c>
      <c r="E205" s="38">
        <f t="shared" si="9"/>
        <v>1.1299793694863114</v>
      </c>
      <c r="F205" s="35">
        <v>91.656827492413385</v>
      </c>
      <c r="G205" s="38">
        <f t="shared" si="10"/>
        <v>-9.3673032825034248</v>
      </c>
      <c r="H205" s="35">
        <v>92.598447085236828</v>
      </c>
      <c r="I205" s="42">
        <f t="shared" si="11"/>
        <v>1.0273316441171687</v>
      </c>
    </row>
    <row r="206" spans="1:9" x14ac:dyDescent="0.25">
      <c r="A206" s="1"/>
      <c r="B206" s="18"/>
      <c r="C206" s="29"/>
      <c r="D206" s="13"/>
      <c r="E206" s="38"/>
      <c r="F206" s="35"/>
      <c r="G206" s="38"/>
      <c r="H206" s="35"/>
      <c r="I206" s="42"/>
    </row>
    <row r="207" spans="1:9" x14ac:dyDescent="0.25">
      <c r="A207" s="1"/>
      <c r="B207" s="18" t="s">
        <v>105</v>
      </c>
      <c r="C207" s="29">
        <v>100</v>
      </c>
      <c r="D207" s="13">
        <v>100</v>
      </c>
      <c r="E207" s="40" t="s">
        <v>7</v>
      </c>
      <c r="F207" s="35">
        <v>100</v>
      </c>
      <c r="G207" s="40" t="s">
        <v>7</v>
      </c>
      <c r="H207" s="47">
        <v>100</v>
      </c>
      <c r="I207" s="45" t="s">
        <v>7</v>
      </c>
    </row>
    <row r="208" spans="1:9" x14ac:dyDescent="0.25">
      <c r="A208" s="1"/>
      <c r="B208" s="18"/>
      <c r="C208" s="29"/>
      <c r="D208" s="13"/>
      <c r="E208" s="38"/>
      <c r="F208" s="35"/>
      <c r="G208" s="38"/>
      <c r="H208" s="35"/>
      <c r="I208" s="42"/>
    </row>
    <row r="209" spans="1:9" x14ac:dyDescent="0.25">
      <c r="A209" s="1"/>
      <c r="B209" s="18" t="s">
        <v>106</v>
      </c>
      <c r="C209" s="29">
        <v>100</v>
      </c>
      <c r="D209" s="13">
        <v>100.59971448600346</v>
      </c>
      <c r="E209" s="38">
        <f>(D209/C209-1)*100</f>
        <v>0.59971448600346644</v>
      </c>
      <c r="F209" s="35">
        <v>106.19735971919712</v>
      </c>
      <c r="G209" s="38">
        <f>(F209/D209-1)*100</f>
        <v>5.564275467175861</v>
      </c>
      <c r="H209" s="35">
        <v>106.769627980515</v>
      </c>
      <c r="I209" s="42">
        <f>(H209/F209-1)*100</f>
        <v>0.53887240024708127</v>
      </c>
    </row>
    <row r="210" spans="1:9" x14ac:dyDescent="0.25">
      <c r="A210" s="1"/>
      <c r="B210" s="18"/>
      <c r="C210" s="29"/>
      <c r="D210" s="13"/>
      <c r="E210" s="38"/>
      <c r="F210" s="35"/>
      <c r="G210" s="38"/>
      <c r="H210" s="35"/>
      <c r="I210" s="42"/>
    </row>
    <row r="211" spans="1:9" x14ac:dyDescent="0.25">
      <c r="A211" s="1"/>
      <c r="B211" s="20" t="s">
        <v>107</v>
      </c>
      <c r="C211" s="29">
        <v>100</v>
      </c>
      <c r="D211" s="13">
        <v>102.93913635637107</v>
      </c>
      <c r="E211" s="38">
        <f>(D211/C211-1)*100</f>
        <v>2.9391363563710637</v>
      </c>
      <c r="F211" s="35">
        <v>105.31582183750689</v>
      </c>
      <c r="G211" s="38">
        <f>(F211/D211-1)*100</f>
        <v>2.3088259385699805</v>
      </c>
      <c r="H211" s="35">
        <v>109.94616392363265</v>
      </c>
      <c r="I211" s="42">
        <f>(H211/F211-1)*100</f>
        <v>4.3966253173905567</v>
      </c>
    </row>
    <row r="212" spans="1:9" x14ac:dyDescent="0.25">
      <c r="A212" s="1"/>
      <c r="B212" s="18"/>
      <c r="C212" s="29"/>
      <c r="D212" s="13"/>
      <c r="E212" s="38"/>
      <c r="F212" s="35"/>
      <c r="G212" s="38"/>
      <c r="H212" s="35"/>
      <c r="I212" s="42"/>
    </row>
    <row r="213" spans="1:9" x14ac:dyDescent="0.25">
      <c r="A213" s="1"/>
      <c r="B213" s="10" t="s">
        <v>108</v>
      </c>
      <c r="C213" s="29">
        <v>100</v>
      </c>
      <c r="D213" s="13">
        <v>94.253684754558236</v>
      </c>
      <c r="E213" s="38">
        <f>(D213/C213-1)*100</f>
        <v>-5.7463152454417692</v>
      </c>
      <c r="F213" s="35">
        <v>95.092898883301103</v>
      </c>
      <c r="G213" s="38">
        <f>(F213/D213-1)*100</f>
        <v>0.89037805888250166</v>
      </c>
      <c r="H213" s="35">
        <v>101.43383522748111</v>
      </c>
      <c r="I213" s="42">
        <f>(H213/F213-1)*100</f>
        <v>6.6681491663869386</v>
      </c>
    </row>
    <row r="214" spans="1:9" x14ac:dyDescent="0.25">
      <c r="A214" s="1"/>
      <c r="B214" s="18"/>
      <c r="C214" s="29"/>
      <c r="D214" s="13"/>
      <c r="E214" s="38"/>
      <c r="F214" s="35"/>
      <c r="G214" s="38"/>
      <c r="H214" s="35"/>
      <c r="I214" s="42"/>
    </row>
    <row r="215" spans="1:9" x14ac:dyDescent="0.25">
      <c r="A215" s="1"/>
      <c r="B215" s="18" t="s">
        <v>109</v>
      </c>
      <c r="C215" s="29">
        <v>100</v>
      </c>
      <c r="D215" s="13">
        <v>90.23370853794826</v>
      </c>
      <c r="E215" s="38">
        <f>(D215/C215-1)*100</f>
        <v>-9.7662914620517345</v>
      </c>
      <c r="F215" s="35">
        <v>90.732247431599561</v>
      </c>
      <c r="G215" s="38">
        <f>(F215/D215-1)*100</f>
        <v>0.5524974000615801</v>
      </c>
      <c r="H215" s="35">
        <v>98.057759330806689</v>
      </c>
      <c r="I215" s="42">
        <f>(H215/F215-1)*100</f>
        <v>8.0737688160205998</v>
      </c>
    </row>
    <row r="216" spans="1:9" x14ac:dyDescent="0.25">
      <c r="A216" s="1"/>
      <c r="B216" s="18"/>
      <c r="C216" s="29"/>
      <c r="D216" s="13"/>
      <c r="E216" s="38"/>
      <c r="F216" s="35"/>
      <c r="G216" s="38"/>
      <c r="H216" s="35"/>
      <c r="I216" s="42"/>
    </row>
    <row r="217" spans="1:9" x14ac:dyDescent="0.25">
      <c r="A217" s="1"/>
      <c r="B217" s="18"/>
      <c r="C217" s="29"/>
      <c r="D217" s="13"/>
      <c r="E217" s="38"/>
      <c r="F217" s="35"/>
      <c r="G217" s="38"/>
      <c r="H217" s="35"/>
      <c r="I217" s="42"/>
    </row>
    <row r="218" spans="1:9" x14ac:dyDescent="0.25">
      <c r="A218" s="1"/>
      <c r="B218" s="18" t="s">
        <v>110</v>
      </c>
      <c r="C218" s="29">
        <v>100</v>
      </c>
      <c r="D218" s="13">
        <v>98.795063401252449</v>
      </c>
      <c r="E218" s="38">
        <f>(D218/C218-1)*100</f>
        <v>-1.2049365987475524</v>
      </c>
      <c r="F218" s="35">
        <v>91.368193953747024</v>
      </c>
      <c r="G218" s="38">
        <f>(F218/D218-1)*100</f>
        <v>-7.517449953285082</v>
      </c>
      <c r="H218" s="35">
        <v>107.20631161853915</v>
      </c>
      <c r="I218" s="42">
        <f>(H218/F218-1)*100</f>
        <v>17.33438845558204</v>
      </c>
    </row>
    <row r="219" spans="1:9" x14ac:dyDescent="0.25">
      <c r="A219" s="1"/>
      <c r="B219" s="18"/>
      <c r="C219" s="29"/>
      <c r="D219" s="13"/>
      <c r="E219" s="38"/>
      <c r="F219" s="35"/>
      <c r="G219" s="38"/>
      <c r="H219" s="35"/>
      <c r="I219" s="42"/>
    </row>
    <row r="220" spans="1:9" x14ac:dyDescent="0.25">
      <c r="A220" s="1"/>
      <c r="B220" s="18" t="s">
        <v>111</v>
      </c>
      <c r="C220" s="29">
        <v>100</v>
      </c>
      <c r="D220" s="13">
        <v>101.33885167453658</v>
      </c>
      <c r="E220" s="38">
        <f>(D220/C220-1)*100</f>
        <v>1.3388516745365786</v>
      </c>
      <c r="F220" s="35">
        <v>103.40756023995441</v>
      </c>
      <c r="G220" s="38">
        <f>(F220/D220-1)*100</f>
        <v>2.0413775479336982</v>
      </c>
      <c r="H220" s="35">
        <v>103.05097961448197</v>
      </c>
      <c r="I220" s="42">
        <f>(H220/F220-1)*100</f>
        <v>-0.34483032444145856</v>
      </c>
    </row>
    <row r="221" spans="1:9" x14ac:dyDescent="0.25">
      <c r="A221" s="1"/>
      <c r="B221" s="18"/>
      <c r="C221" s="29"/>
      <c r="D221" s="13"/>
      <c r="E221" s="38"/>
      <c r="F221" s="35"/>
      <c r="G221" s="38"/>
      <c r="H221" s="35"/>
      <c r="I221" s="42"/>
    </row>
    <row r="222" spans="1:9" x14ac:dyDescent="0.25">
      <c r="A222" s="1"/>
      <c r="B222" s="18" t="s">
        <v>112</v>
      </c>
      <c r="C222" s="29">
        <v>100</v>
      </c>
      <c r="D222" s="13">
        <v>94.962174696275596</v>
      </c>
      <c r="E222" s="38">
        <f>(D222/C222-1)*100</f>
        <v>-5.0378253037244081</v>
      </c>
      <c r="F222" s="35">
        <v>104.44084558839926</v>
      </c>
      <c r="G222" s="38">
        <f>(F222/D222-1)*100</f>
        <v>9.9815225614198191</v>
      </c>
      <c r="H222" s="35">
        <v>108.93921430881906</v>
      </c>
      <c r="I222" s="42">
        <f>(H222/F222-1)*100</f>
        <v>4.3070971850877715</v>
      </c>
    </row>
    <row r="223" spans="1:9" x14ac:dyDescent="0.25">
      <c r="A223" s="1"/>
      <c r="B223" s="18"/>
      <c r="C223" s="29"/>
      <c r="D223" s="13"/>
      <c r="E223" s="38"/>
      <c r="F223" s="35"/>
      <c r="G223" s="38"/>
      <c r="H223" s="35"/>
      <c r="I223" s="42"/>
    </row>
    <row r="224" spans="1:9" x14ac:dyDescent="0.25">
      <c r="A224" s="1"/>
      <c r="B224" s="9" t="s">
        <v>113</v>
      </c>
      <c r="C224" s="29">
        <v>100</v>
      </c>
      <c r="D224" s="13">
        <v>109.22896060305169</v>
      </c>
      <c r="E224" s="38">
        <f>(D224/C224-1)*100</f>
        <v>9.2289606030516946</v>
      </c>
      <c r="F224" s="35">
        <v>110.67586992851118</v>
      </c>
      <c r="G224" s="38">
        <f>(F224/D224-1)*100</f>
        <v>1.3246572314440375</v>
      </c>
      <c r="H224" s="35">
        <v>125.67014235007584</v>
      </c>
      <c r="I224" s="42">
        <f>(H224/F224-1)*100</f>
        <v>13.547914673044726</v>
      </c>
    </row>
    <row r="225" spans="1:9" x14ac:dyDescent="0.25">
      <c r="A225" s="1"/>
      <c r="B225" s="9"/>
      <c r="C225" s="29"/>
      <c r="D225" s="13"/>
      <c r="E225" s="38"/>
      <c r="F225" s="35"/>
      <c r="G225" s="38"/>
      <c r="H225" s="35"/>
      <c r="I225" s="42"/>
    </row>
    <row r="226" spans="1:9" x14ac:dyDescent="0.25">
      <c r="A226" s="1"/>
      <c r="B226" s="18" t="s">
        <v>114</v>
      </c>
      <c r="C226" s="29">
        <v>100</v>
      </c>
      <c r="D226" s="13">
        <v>89.179075610190026</v>
      </c>
      <c r="E226" s="38">
        <f>(D226/C226-1)*100</f>
        <v>-10.820924389809971</v>
      </c>
      <c r="F226" s="35">
        <v>95.633904321068002</v>
      </c>
      <c r="G226" s="38">
        <f>(F226/D226-1)*100</f>
        <v>7.2380529476360866</v>
      </c>
      <c r="H226" s="35">
        <v>97.690782738319726</v>
      </c>
      <c r="I226" s="42">
        <f>(H226/F226-1)*100</f>
        <v>2.1507836910498179</v>
      </c>
    </row>
    <row r="227" spans="1:9" x14ac:dyDescent="0.25">
      <c r="A227" s="1"/>
      <c r="B227" s="18"/>
      <c r="C227" s="29"/>
      <c r="D227" s="13"/>
      <c r="E227" s="38"/>
      <c r="F227" s="35"/>
      <c r="G227" s="38"/>
      <c r="H227" s="35"/>
      <c r="I227" s="42"/>
    </row>
    <row r="228" spans="1:9" x14ac:dyDescent="0.25">
      <c r="A228" s="1"/>
      <c r="B228" s="4" t="s">
        <v>115</v>
      </c>
      <c r="C228" s="29">
        <v>100</v>
      </c>
      <c r="D228" s="13">
        <v>100.53026123396454</v>
      </c>
      <c r="E228" s="38">
        <f>(D228/C228-1)*100</f>
        <v>0.53026123396453517</v>
      </c>
      <c r="F228" s="35">
        <v>103.51564414856198</v>
      </c>
      <c r="G228" s="38">
        <f>(F228/D228-1)*100</f>
        <v>2.969636085645444</v>
      </c>
      <c r="H228" s="35">
        <v>105.09583079351184</v>
      </c>
      <c r="I228" s="42">
        <f>(H228/F228-1)*100</f>
        <v>1.5265196463271069</v>
      </c>
    </row>
    <row r="229" spans="1:9" x14ac:dyDescent="0.25">
      <c r="A229" s="1"/>
      <c r="B229" s="18"/>
      <c r="C229" s="29"/>
      <c r="D229" s="13"/>
      <c r="E229" s="38"/>
      <c r="F229" s="35"/>
      <c r="G229" s="38"/>
      <c r="H229" s="35"/>
      <c r="I229" s="42"/>
    </row>
    <row r="230" spans="1:9" x14ac:dyDescent="0.25">
      <c r="A230" s="1"/>
      <c r="B230" s="18" t="s">
        <v>116</v>
      </c>
      <c r="C230" s="29">
        <v>100</v>
      </c>
      <c r="D230" s="13">
        <v>100</v>
      </c>
      <c r="E230" s="40" t="s">
        <v>7</v>
      </c>
      <c r="F230" s="35">
        <v>103.74811745280009</v>
      </c>
      <c r="G230" s="38">
        <f>(F230/D230-1)*100</f>
        <v>3.7481174528000816</v>
      </c>
      <c r="H230" s="35">
        <v>105.30832706866062</v>
      </c>
      <c r="I230" s="42">
        <f>(H230/F230-1)*100</f>
        <v>1.5038437845104502</v>
      </c>
    </row>
    <row r="231" spans="1:9" x14ac:dyDescent="0.25">
      <c r="A231" s="1"/>
      <c r="B231" s="18"/>
      <c r="C231" s="29"/>
      <c r="D231" s="13"/>
      <c r="E231" s="38"/>
      <c r="F231" s="35"/>
      <c r="G231" s="38"/>
      <c r="H231" s="35"/>
      <c r="I231" s="42"/>
    </row>
    <row r="232" spans="1:9" x14ac:dyDescent="0.25">
      <c r="A232" s="1"/>
      <c r="B232" s="18" t="s">
        <v>117</v>
      </c>
      <c r="C232" s="29">
        <v>100</v>
      </c>
      <c r="D232" s="13">
        <v>101.69970222562689</v>
      </c>
      <c r="E232" s="38">
        <f>(D232/C232-1)*100</f>
        <v>1.6997022256268979</v>
      </c>
      <c r="F232" s="35">
        <v>103.00294626678277</v>
      </c>
      <c r="G232" s="38">
        <f>(F232/D232-1)*100</f>
        <v>1.2814629862578641</v>
      </c>
      <c r="H232" s="35">
        <v>104.62719035967017</v>
      </c>
      <c r="I232" s="42">
        <f>(H232/F232-1)*100</f>
        <v>1.5768909062858549</v>
      </c>
    </row>
    <row r="233" spans="1:9" x14ac:dyDescent="0.25">
      <c r="A233" s="1"/>
      <c r="B233" s="18"/>
      <c r="C233" s="29"/>
      <c r="D233" s="13"/>
      <c r="E233" s="38"/>
      <c r="F233" s="35"/>
      <c r="G233" s="38"/>
      <c r="H233" s="35"/>
      <c r="I233" s="42"/>
    </row>
    <row r="234" spans="1:9" x14ac:dyDescent="0.25">
      <c r="A234" s="1"/>
      <c r="B234" s="10" t="s">
        <v>118</v>
      </c>
      <c r="C234" s="29">
        <v>100</v>
      </c>
      <c r="D234" s="13">
        <v>104.61538407081173</v>
      </c>
      <c r="E234" s="38">
        <f>(D234/C234-1)*100</f>
        <v>4.6153840708117233</v>
      </c>
      <c r="F234" s="35">
        <v>108.61096249102266</v>
      </c>
      <c r="G234" s="38">
        <f>(F234/D234-1)*100</f>
        <v>3.8193029215535024</v>
      </c>
      <c r="H234" s="35">
        <v>110.98648438189834</v>
      </c>
      <c r="I234" s="42">
        <f>(H234/F234-1)*100</f>
        <v>2.1871842734770164</v>
      </c>
    </row>
    <row r="235" spans="1:9" x14ac:dyDescent="0.25">
      <c r="A235" s="1"/>
      <c r="B235" s="18"/>
      <c r="C235" s="29"/>
      <c r="D235" s="13"/>
      <c r="E235" s="38"/>
      <c r="F235" s="35"/>
      <c r="G235" s="38"/>
      <c r="H235" s="35"/>
      <c r="I235" s="42"/>
    </row>
    <row r="236" spans="1:9" x14ac:dyDescent="0.25">
      <c r="A236" s="1"/>
      <c r="B236" s="18" t="s">
        <v>119</v>
      </c>
      <c r="C236" s="29">
        <v>100</v>
      </c>
      <c r="D236" s="13">
        <v>108.70638360602396</v>
      </c>
      <c r="E236" s="38">
        <f>(D236/C236-1)*100</f>
        <v>8.7063836060239588</v>
      </c>
      <c r="F236" s="35">
        <v>115.75392810356271</v>
      </c>
      <c r="G236" s="38">
        <f>(F236/D236-1)*100</f>
        <v>6.4831008665329204</v>
      </c>
      <c r="H236" s="35">
        <v>115.78519605196729</v>
      </c>
      <c r="I236" s="42">
        <f>(H236/F236-1)*100</f>
        <v>2.7012429657324866E-2</v>
      </c>
    </row>
    <row r="237" spans="1:9" x14ac:dyDescent="0.25">
      <c r="A237" s="1"/>
      <c r="B237" s="18"/>
      <c r="C237" s="29"/>
      <c r="D237" s="13"/>
      <c r="E237" s="38"/>
      <c r="F237" s="35"/>
      <c r="G237" s="38"/>
      <c r="H237" s="35"/>
      <c r="I237" s="42"/>
    </row>
    <row r="238" spans="1:9" x14ac:dyDescent="0.25">
      <c r="A238" s="1"/>
      <c r="B238" s="18" t="s">
        <v>120</v>
      </c>
      <c r="C238" s="29">
        <v>100</v>
      </c>
      <c r="D238" s="13">
        <v>106.86435010897621</v>
      </c>
      <c r="E238" s="38">
        <f>(D238/C238-1)*100</f>
        <v>6.8643501089762138</v>
      </c>
      <c r="F238" s="35">
        <v>110.60064707829871</v>
      </c>
      <c r="G238" s="38">
        <f>(F238/D238-1)*100</f>
        <v>3.496298780194107</v>
      </c>
      <c r="H238" s="35">
        <v>111.48511122035731</v>
      </c>
      <c r="I238" s="42">
        <f>(H238/F238-1)*100</f>
        <v>0.79969165228523931</v>
      </c>
    </row>
    <row r="239" spans="1:9" x14ac:dyDescent="0.25">
      <c r="A239" s="1"/>
      <c r="B239" s="18"/>
      <c r="C239" s="29"/>
      <c r="D239" s="13"/>
      <c r="E239" s="38"/>
      <c r="F239" s="35"/>
      <c r="G239" s="38"/>
      <c r="H239" s="35"/>
      <c r="I239" s="42"/>
    </row>
    <row r="240" spans="1:9" x14ac:dyDescent="0.25">
      <c r="A240" s="1"/>
      <c r="B240" s="18" t="s">
        <v>121</v>
      </c>
      <c r="C240" s="29">
        <v>100</v>
      </c>
      <c r="D240" s="13">
        <v>101.50724609955597</v>
      </c>
      <c r="E240" s="38">
        <f>(D240/C240-1)*100</f>
        <v>1.50724609955597</v>
      </c>
      <c r="F240" s="35">
        <v>106.73108303289128</v>
      </c>
      <c r="G240" s="38">
        <f>(F240/D240-1)*100</f>
        <v>5.1462699797922618</v>
      </c>
      <c r="H240" s="35">
        <v>109.14648830908979</v>
      </c>
      <c r="I240" s="42">
        <f>(H240/F240-1)*100</f>
        <v>2.263075767210343</v>
      </c>
    </row>
    <row r="241" spans="1:9" x14ac:dyDescent="0.25">
      <c r="A241" s="1"/>
      <c r="B241" s="18"/>
      <c r="C241" s="29"/>
      <c r="D241" s="13"/>
      <c r="E241" s="38"/>
      <c r="F241" s="35"/>
      <c r="G241" s="38"/>
      <c r="H241" s="35"/>
      <c r="I241" s="42"/>
    </row>
    <row r="242" spans="1:9" x14ac:dyDescent="0.25">
      <c r="A242" s="1"/>
      <c r="B242" s="18" t="s">
        <v>122</v>
      </c>
      <c r="C242" s="29">
        <v>100</v>
      </c>
      <c r="D242" s="13">
        <v>105.73139455051816</v>
      </c>
      <c r="E242" s="38">
        <f>(D242/C242-1)*100</f>
        <v>5.7313945505181652</v>
      </c>
      <c r="F242" s="35">
        <v>107.65420356381203</v>
      </c>
      <c r="G242" s="38">
        <f>(F242/D242-1)*100</f>
        <v>1.8185790714934313</v>
      </c>
      <c r="H242" s="35">
        <v>115.00623514072583</v>
      </c>
      <c r="I242" s="42">
        <f>(H242/F242-1)*100</f>
        <v>6.8293028358673347</v>
      </c>
    </row>
    <row r="243" spans="1:9" x14ac:dyDescent="0.25">
      <c r="A243" s="1"/>
      <c r="B243" s="18"/>
      <c r="C243" s="29"/>
      <c r="D243" s="13"/>
      <c r="E243" s="38"/>
      <c r="F243" s="35"/>
      <c r="G243" s="38"/>
      <c r="H243" s="35"/>
      <c r="I243" s="42"/>
    </row>
    <row r="244" spans="1:9" x14ac:dyDescent="0.25">
      <c r="A244" s="1"/>
      <c r="B244" s="18" t="s">
        <v>123</v>
      </c>
      <c r="C244" s="29">
        <v>100</v>
      </c>
      <c r="D244" s="13">
        <v>104.35217788431335</v>
      </c>
      <c r="E244" s="38">
        <f>(D244/C244-1)*100</f>
        <v>4.3521778843133463</v>
      </c>
      <c r="F244" s="35">
        <v>108.68347237200942</v>
      </c>
      <c r="G244" s="38">
        <f>(F244/D244-1)*100</f>
        <v>4.1506507822939964</v>
      </c>
      <c r="H244" s="35">
        <v>103.40304070055228</v>
      </c>
      <c r="I244" s="42">
        <f>(H244/F244-1)*100</f>
        <v>-4.8585415576187234</v>
      </c>
    </row>
    <row r="245" spans="1:9" x14ac:dyDescent="0.25">
      <c r="A245" s="1"/>
      <c r="B245" s="18"/>
      <c r="C245" s="29"/>
      <c r="D245" s="13"/>
      <c r="E245" s="38"/>
      <c r="F245" s="35"/>
      <c r="G245" s="38"/>
      <c r="H245" s="35"/>
      <c r="I245" s="42"/>
    </row>
    <row r="246" spans="1:9" x14ac:dyDescent="0.25">
      <c r="A246" s="1"/>
      <c r="B246" s="18" t="s">
        <v>124</v>
      </c>
      <c r="C246" s="29">
        <v>100</v>
      </c>
      <c r="D246" s="13">
        <v>91.52345715649372</v>
      </c>
      <c r="E246" s="38">
        <f>(D246/C246-1)*100</f>
        <v>-8.4765428435062855</v>
      </c>
      <c r="F246" s="35">
        <v>97.776199482211339</v>
      </c>
      <c r="G246" s="38">
        <f>(F246/D246-1)*100</f>
        <v>6.8318467417879614</v>
      </c>
      <c r="H246" s="35">
        <v>103.65243441663021</v>
      </c>
      <c r="I246" s="42">
        <f>(H246/F246-1)*100</f>
        <v>6.0098827378619379</v>
      </c>
    </row>
    <row r="247" spans="1:9" x14ac:dyDescent="0.25">
      <c r="A247" s="1"/>
      <c r="B247" s="18"/>
      <c r="C247" s="29"/>
      <c r="D247" s="13"/>
      <c r="E247" s="38"/>
      <c r="F247" s="35"/>
      <c r="G247" s="38"/>
      <c r="H247" s="35"/>
      <c r="I247" s="42"/>
    </row>
    <row r="248" spans="1:9" x14ac:dyDescent="0.25">
      <c r="A248" s="1"/>
      <c r="B248" s="18" t="s">
        <v>125</v>
      </c>
      <c r="C248" s="29">
        <v>100</v>
      </c>
      <c r="D248" s="13">
        <v>107.02591020190138</v>
      </c>
      <c r="E248" s="38">
        <f>(D248/C248-1)*100</f>
        <v>7.0259102019013753</v>
      </c>
      <c r="F248" s="35">
        <v>108.25375394139081</v>
      </c>
      <c r="G248" s="38">
        <f>(F248/D248-1)*100</f>
        <v>1.1472397078176044</v>
      </c>
      <c r="H248" s="35">
        <v>110.20618401496809</v>
      </c>
      <c r="I248" s="42">
        <f>(H248/F248-1)*100</f>
        <v>1.8035680080289218</v>
      </c>
    </row>
    <row r="249" spans="1:9" x14ac:dyDescent="0.25">
      <c r="A249" s="1"/>
      <c r="B249" s="18"/>
      <c r="C249" s="29"/>
      <c r="D249" s="13"/>
      <c r="E249" s="38"/>
      <c r="F249" s="35"/>
      <c r="G249" s="38"/>
      <c r="H249" s="35"/>
      <c r="I249" s="42"/>
    </row>
    <row r="250" spans="1:9" x14ac:dyDescent="0.25">
      <c r="A250" s="1"/>
      <c r="B250" s="10" t="s">
        <v>126</v>
      </c>
      <c r="C250" s="29">
        <v>100</v>
      </c>
      <c r="D250" s="13">
        <v>106.27113400396505</v>
      </c>
      <c r="E250" s="38">
        <f>(D250/C250-1)*100</f>
        <v>6.2711340039650398</v>
      </c>
      <c r="F250" s="35">
        <v>106.54978536672776</v>
      </c>
      <c r="G250" s="38">
        <f>(F250/D250-1)*100</f>
        <v>0.26220795079905379</v>
      </c>
      <c r="H250" s="35">
        <v>115.27477360079355</v>
      </c>
      <c r="I250" s="42">
        <f>(H250/F250-1)*100</f>
        <v>8.188649281681549</v>
      </c>
    </row>
    <row r="251" spans="1:9" x14ac:dyDescent="0.25">
      <c r="A251" s="1"/>
      <c r="B251" s="18"/>
      <c r="C251" s="29"/>
      <c r="D251" s="13"/>
      <c r="E251" s="38"/>
      <c r="F251" s="35"/>
      <c r="G251" s="38"/>
      <c r="H251" s="35"/>
      <c r="I251" s="42"/>
    </row>
    <row r="252" spans="1:9" x14ac:dyDescent="0.25">
      <c r="A252" s="1"/>
      <c r="B252" s="18" t="s">
        <v>127</v>
      </c>
      <c r="C252" s="29">
        <v>100</v>
      </c>
      <c r="D252" s="13">
        <v>106.44259013337809</v>
      </c>
      <c r="E252" s="38">
        <f>(D252/C252-1)*100</f>
        <v>6.4425901333780899</v>
      </c>
      <c r="F252" s="35">
        <v>106.68909183857042</v>
      </c>
      <c r="G252" s="38">
        <f>(F252/D252-1)*100</f>
        <v>0.23158183663460896</v>
      </c>
      <c r="H252" s="35">
        <v>115.5949806726545</v>
      </c>
      <c r="I252" s="42">
        <f>(H252/F252-1)*100</f>
        <v>8.3475158337268809</v>
      </c>
    </row>
    <row r="253" spans="1:9" x14ac:dyDescent="0.25">
      <c r="A253" s="1"/>
      <c r="B253" s="18"/>
      <c r="C253" s="29"/>
      <c r="D253" s="13"/>
      <c r="E253" s="38"/>
      <c r="F253" s="35"/>
      <c r="G253" s="38"/>
      <c r="H253" s="35"/>
      <c r="I253" s="42"/>
    </row>
    <row r="254" spans="1:9" x14ac:dyDescent="0.25">
      <c r="A254" s="1"/>
      <c r="B254" s="18" t="s">
        <v>128</v>
      </c>
      <c r="C254" s="29">
        <v>100</v>
      </c>
      <c r="D254" s="13">
        <v>100</v>
      </c>
      <c r="E254" s="40" t="s">
        <v>7</v>
      </c>
      <c r="F254" s="35">
        <v>96.259378748193441</v>
      </c>
      <c r="G254" s="38">
        <f>(F254/D254-1)*100</f>
        <v>-3.740621251806564</v>
      </c>
      <c r="H254" s="35">
        <v>97.685832174497023</v>
      </c>
      <c r="I254" s="42">
        <f>(H254/F254-1)*100</f>
        <v>1.481885136652572</v>
      </c>
    </row>
    <row r="255" spans="1:9" x14ac:dyDescent="0.25">
      <c r="A255" s="1"/>
      <c r="B255" s="18"/>
      <c r="C255" s="29"/>
      <c r="D255" s="13"/>
      <c r="E255" s="38"/>
      <c r="F255" s="35"/>
      <c r="G255" s="38"/>
      <c r="H255" s="35"/>
      <c r="I255" s="42"/>
    </row>
    <row r="256" spans="1:9" x14ac:dyDescent="0.25">
      <c r="A256" s="1"/>
      <c r="B256" s="18" t="s">
        <v>129</v>
      </c>
      <c r="C256" s="29">
        <v>100</v>
      </c>
      <c r="D256" s="13">
        <v>100</v>
      </c>
      <c r="E256" s="40" t="s">
        <v>7</v>
      </c>
      <c r="F256" s="35">
        <v>102.80144464850538</v>
      </c>
      <c r="G256" s="38">
        <f>(F256/D256-1)*100</f>
        <v>2.8014446485053801</v>
      </c>
      <c r="H256" s="35">
        <v>105.0866654746679</v>
      </c>
      <c r="I256" s="42">
        <f>(H256/F256-1)*100</f>
        <v>2.2229462182910442</v>
      </c>
    </row>
    <row r="257" spans="1:10" x14ac:dyDescent="0.25">
      <c r="A257" s="1"/>
      <c r="B257" s="18"/>
      <c r="C257" s="29"/>
      <c r="D257" s="13"/>
      <c r="E257" s="38"/>
      <c r="F257" s="35"/>
      <c r="G257" s="38"/>
      <c r="H257" s="35"/>
      <c r="I257" s="42"/>
    </row>
    <row r="258" spans="1:10" x14ac:dyDescent="0.25">
      <c r="A258" s="1"/>
      <c r="B258" s="10" t="s">
        <v>130</v>
      </c>
      <c r="C258" s="29">
        <v>100</v>
      </c>
      <c r="D258" s="13">
        <v>106.337633543785</v>
      </c>
      <c r="E258" s="38">
        <f>(D258/C258-1)*100</f>
        <v>6.337633543785004</v>
      </c>
      <c r="F258" s="35">
        <v>105.67093334425581</v>
      </c>
      <c r="G258" s="38">
        <f>(F258/D258-1)*100</f>
        <v>-0.62696542824104418</v>
      </c>
      <c r="H258" s="35">
        <v>105</v>
      </c>
      <c r="I258" s="42">
        <f>(H258/F258-1)*100</f>
        <v>-0.63492705422600881</v>
      </c>
    </row>
    <row r="259" spans="1:10" x14ac:dyDescent="0.25">
      <c r="A259" s="1"/>
      <c r="B259" s="18"/>
      <c r="C259" s="29"/>
      <c r="D259" s="13"/>
      <c r="E259" s="38"/>
      <c r="F259" s="35"/>
      <c r="G259" s="38"/>
      <c r="H259" s="35"/>
      <c r="I259" s="42"/>
    </row>
    <row r="260" spans="1:10" x14ac:dyDescent="0.25">
      <c r="A260" s="1"/>
      <c r="B260" s="18" t="s">
        <v>131</v>
      </c>
      <c r="C260" s="29">
        <v>100</v>
      </c>
      <c r="D260" s="13">
        <v>106.337633543785</v>
      </c>
      <c r="E260" s="38">
        <f>(D260/C260-1)*100</f>
        <v>6.337633543785004</v>
      </c>
      <c r="F260" s="35">
        <v>105.67093334425581</v>
      </c>
      <c r="G260" s="38">
        <f>(F260/D260-1)*100</f>
        <v>-0.62696542824104418</v>
      </c>
      <c r="H260" s="35">
        <v>105</v>
      </c>
      <c r="I260" s="42">
        <f>(H260/F260-1)*100</f>
        <v>-0.63492705422600881</v>
      </c>
    </row>
    <row r="261" spans="1:10" ht="14.25" customHeight="1" x14ac:dyDescent="0.25">
      <c r="A261" s="2"/>
      <c r="B261" s="18"/>
      <c r="C261" s="29"/>
      <c r="D261" s="13"/>
      <c r="E261" s="38"/>
      <c r="F261" s="35"/>
      <c r="G261" s="38"/>
      <c r="H261" s="35"/>
      <c r="I261" s="42"/>
    </row>
    <row r="262" spans="1:10" ht="18" customHeight="1" x14ac:dyDescent="0.25">
      <c r="A262" s="149" t="s">
        <v>156</v>
      </c>
      <c r="B262" s="125"/>
      <c r="C262" s="55">
        <v>100</v>
      </c>
      <c r="D262" s="56">
        <v>100.92457445703845</v>
      </c>
      <c r="E262" s="57">
        <f>(D262/C262-1)*100</f>
        <v>0.92457445703844066</v>
      </c>
      <c r="F262" s="58">
        <v>102.79306599974667</v>
      </c>
      <c r="G262" s="57">
        <f>(F262/D262-1)*100</f>
        <v>1.8513742096615049</v>
      </c>
      <c r="H262" s="58">
        <v>104.58331390115883</v>
      </c>
      <c r="I262" s="59">
        <f>(H262/F262-1)*100</f>
        <v>1.7416037589700561</v>
      </c>
    </row>
    <row r="263" spans="1:10" x14ac:dyDescent="0.25">
      <c r="A263" s="2"/>
      <c r="B263" s="18"/>
      <c r="C263" s="29"/>
      <c r="D263" s="13"/>
      <c r="E263" s="38"/>
      <c r="F263" s="35"/>
      <c r="G263" s="38"/>
      <c r="H263" s="35"/>
      <c r="I263" s="42"/>
    </row>
    <row r="264" spans="1:10" x14ac:dyDescent="0.25">
      <c r="A264" s="2"/>
      <c r="B264" s="18"/>
      <c r="C264" s="29"/>
      <c r="D264" s="13"/>
      <c r="E264" s="38"/>
      <c r="F264" s="35"/>
      <c r="G264" s="38"/>
      <c r="H264" s="35"/>
      <c r="I264" s="42"/>
    </row>
    <row r="265" spans="1:10" x14ac:dyDescent="0.25">
      <c r="A265" s="1"/>
      <c r="B265" s="10" t="s">
        <v>132</v>
      </c>
      <c r="C265" s="29">
        <v>100</v>
      </c>
      <c r="D265" s="13">
        <v>100.94640259125786</v>
      </c>
      <c r="E265" s="38">
        <f>(D265/C265-1)*100</f>
        <v>0.94640259125786663</v>
      </c>
      <c r="F265" s="35">
        <v>102.96459972329681</v>
      </c>
      <c r="G265" s="38">
        <f>(F265/D265-1)*100</f>
        <v>1.9992759328044896</v>
      </c>
      <c r="H265" s="35">
        <v>104.76863266184696</v>
      </c>
      <c r="I265" s="42">
        <f>(H265/F265-1)*100</f>
        <v>1.7520904693440587</v>
      </c>
    </row>
    <row r="266" spans="1:10" x14ac:dyDescent="0.25">
      <c r="A266" s="1"/>
      <c r="B266" s="18"/>
      <c r="C266" s="29"/>
      <c r="D266" s="13"/>
      <c r="E266" s="38"/>
      <c r="F266" s="35"/>
      <c r="G266" s="38"/>
      <c r="H266" s="35"/>
      <c r="I266" s="42"/>
    </row>
    <row r="267" spans="1:10" x14ac:dyDescent="0.25">
      <c r="A267" s="1"/>
      <c r="B267" s="18" t="s">
        <v>133</v>
      </c>
      <c r="C267" s="29">
        <v>100</v>
      </c>
      <c r="D267" s="13">
        <v>101.99644048371974</v>
      </c>
      <c r="E267" s="38">
        <f>(D267/C267-1)*100</f>
        <v>1.9964404837197414</v>
      </c>
      <c r="F267" s="35">
        <v>107.19373195730968</v>
      </c>
      <c r="G267" s="38">
        <f>(F267/D267-1)*100</f>
        <v>5.0955616185640373</v>
      </c>
      <c r="H267" s="35">
        <v>108.55239084212731</v>
      </c>
      <c r="I267" s="42">
        <f>(H267/F267-1)*100</f>
        <v>1.2674797863728715</v>
      </c>
    </row>
    <row r="268" spans="1:10" x14ac:dyDescent="0.25">
      <c r="A268" s="1"/>
      <c r="B268" s="18"/>
      <c r="C268" s="29"/>
      <c r="D268" s="13"/>
      <c r="E268" s="38"/>
      <c r="F268" s="35"/>
      <c r="G268" s="38"/>
      <c r="H268" s="35"/>
      <c r="I268" s="42"/>
    </row>
    <row r="269" spans="1:10" x14ac:dyDescent="0.25">
      <c r="A269" s="1"/>
      <c r="B269" s="18" t="s">
        <v>134</v>
      </c>
      <c r="C269" s="29">
        <v>100</v>
      </c>
      <c r="D269" s="13">
        <v>99.615103239682824</v>
      </c>
      <c r="E269" s="38">
        <f>(D269/C269-1)*100</f>
        <v>-0.38489676031717712</v>
      </c>
      <c r="F269" s="35">
        <v>93.122634798166743</v>
      </c>
      <c r="G269" s="38">
        <f>(F269/D269-1)*100</f>
        <v>-6.5175542968565985</v>
      </c>
      <c r="H269" s="35">
        <v>94.649506745856783</v>
      </c>
      <c r="I269" s="42">
        <f>(H269/F269-1)*100</f>
        <v>1.6396356814853519</v>
      </c>
    </row>
    <row r="270" spans="1:10" x14ac:dyDescent="0.25">
      <c r="A270" s="1"/>
      <c r="B270" s="18"/>
      <c r="C270" s="29"/>
      <c r="D270" s="13"/>
      <c r="E270" s="38"/>
      <c r="F270" s="35"/>
      <c r="G270" s="38"/>
      <c r="H270" s="35"/>
      <c r="I270" s="42"/>
    </row>
    <row r="271" spans="1:10" x14ac:dyDescent="0.25">
      <c r="A271" s="1"/>
      <c r="B271" s="18" t="s">
        <v>135</v>
      </c>
      <c r="C271" s="29">
        <v>100</v>
      </c>
      <c r="D271" s="13">
        <v>100</v>
      </c>
      <c r="E271" s="40" t="s">
        <v>7</v>
      </c>
      <c r="F271" s="35">
        <v>100</v>
      </c>
      <c r="G271" s="40" t="s">
        <v>7</v>
      </c>
      <c r="H271" s="35">
        <v>100</v>
      </c>
      <c r="I271" s="45" t="s">
        <v>7</v>
      </c>
      <c r="J271" s="25"/>
    </row>
    <row r="272" spans="1:10" x14ac:dyDescent="0.25">
      <c r="A272" s="1"/>
      <c r="B272" s="18"/>
      <c r="C272" s="29"/>
      <c r="D272" s="13"/>
      <c r="E272" s="38"/>
      <c r="F272" s="35"/>
      <c r="G272" s="40"/>
      <c r="H272" s="35"/>
      <c r="I272" s="45"/>
      <c r="J272" s="25"/>
    </row>
    <row r="273" spans="1:10" x14ac:dyDescent="0.25">
      <c r="A273" s="1"/>
      <c r="B273" s="18" t="s">
        <v>136</v>
      </c>
      <c r="C273" s="29">
        <v>100</v>
      </c>
      <c r="D273" s="13">
        <v>100</v>
      </c>
      <c r="E273" s="40" t="s">
        <v>7</v>
      </c>
      <c r="F273" s="35">
        <v>100</v>
      </c>
      <c r="G273" s="40" t="s">
        <v>7</v>
      </c>
      <c r="H273" s="35">
        <v>100</v>
      </c>
      <c r="I273" s="45" t="s">
        <v>7</v>
      </c>
      <c r="J273" s="25"/>
    </row>
    <row r="274" spans="1:10" x14ac:dyDescent="0.25">
      <c r="A274" s="1"/>
      <c r="B274" s="18"/>
      <c r="C274" s="29"/>
      <c r="D274" s="13"/>
      <c r="E274" s="38"/>
      <c r="F274" s="35"/>
      <c r="G274" s="38"/>
      <c r="H274" s="35"/>
      <c r="I274" s="42"/>
    </row>
    <row r="275" spans="1:10" x14ac:dyDescent="0.25">
      <c r="A275" s="1"/>
      <c r="B275" s="18" t="s">
        <v>137</v>
      </c>
      <c r="C275" s="29">
        <v>100</v>
      </c>
      <c r="D275" s="13">
        <v>104.52102290115874</v>
      </c>
      <c r="E275" s="38">
        <f>(D275/C275-1)*100</f>
        <v>4.5210229011587444</v>
      </c>
      <c r="F275" s="35">
        <v>109.83682265857821</v>
      </c>
      <c r="G275" s="38">
        <f>(F275/D275-1)*100</f>
        <v>5.0858665652807611</v>
      </c>
      <c r="H275" s="35">
        <v>111.86735987819678</v>
      </c>
      <c r="I275" s="42">
        <f>(H275/F275-1)*100</f>
        <v>1.8486853228906419</v>
      </c>
    </row>
    <row r="276" spans="1:10" x14ac:dyDescent="0.25">
      <c r="A276" s="1"/>
      <c r="B276" s="18"/>
      <c r="C276" s="29"/>
      <c r="D276" s="13"/>
      <c r="E276" s="38"/>
      <c r="F276" s="35"/>
      <c r="G276" s="38"/>
      <c r="H276" s="35"/>
      <c r="I276" s="42"/>
    </row>
    <row r="277" spans="1:10" x14ac:dyDescent="0.25">
      <c r="A277" s="1"/>
      <c r="B277" s="18" t="s">
        <v>138</v>
      </c>
      <c r="C277" s="29">
        <v>100</v>
      </c>
      <c r="D277" s="13">
        <v>94.432639141736686</v>
      </c>
      <c r="E277" s="38">
        <f>(D277/C277-1)*100</f>
        <v>-5.5673608582633154</v>
      </c>
      <c r="F277" s="35">
        <v>94.432639141736686</v>
      </c>
      <c r="G277" s="40" t="s">
        <v>7</v>
      </c>
      <c r="H277" s="35">
        <v>112.9359078239772</v>
      </c>
      <c r="I277" s="42">
        <f>(H277/F277-1)*100</f>
        <v>19.59414546750984</v>
      </c>
    </row>
    <row r="278" spans="1:10" x14ac:dyDescent="0.25">
      <c r="A278" s="1"/>
      <c r="B278" s="18"/>
      <c r="C278" s="29"/>
      <c r="D278" s="13"/>
      <c r="E278" s="38"/>
      <c r="F278" s="35"/>
      <c r="G278" s="38"/>
      <c r="H278" s="35"/>
      <c r="I278" s="42"/>
    </row>
    <row r="279" spans="1:10" x14ac:dyDescent="0.25">
      <c r="A279" s="1"/>
      <c r="B279" s="18" t="s">
        <v>139</v>
      </c>
      <c r="C279" s="29">
        <v>100</v>
      </c>
      <c r="D279" s="13">
        <v>101.98114084639141</v>
      </c>
      <c r="E279" s="38">
        <f>(D279/C279-1)*100</f>
        <v>1.9811408463914049</v>
      </c>
      <c r="F279" s="35">
        <v>114.16996518574479</v>
      </c>
      <c r="G279" s="38">
        <f>(F279/D279-1)*100</f>
        <v>11.952037639697256</v>
      </c>
      <c r="H279" s="35">
        <v>103.52041511667321</v>
      </c>
      <c r="I279" s="42">
        <f>(H279/F279-1)*100</f>
        <v>-9.327803553014725</v>
      </c>
    </row>
    <row r="280" spans="1:10" x14ac:dyDescent="0.25">
      <c r="A280" s="1"/>
      <c r="B280" s="18"/>
      <c r="C280" s="29"/>
      <c r="D280" s="13"/>
      <c r="E280" s="38"/>
      <c r="F280" s="35"/>
      <c r="G280" s="38"/>
      <c r="H280" s="35"/>
      <c r="I280" s="42"/>
    </row>
    <row r="281" spans="1:10" x14ac:dyDescent="0.25">
      <c r="A281" s="1"/>
      <c r="B281" s="18" t="s">
        <v>140</v>
      </c>
      <c r="C281" s="29">
        <v>100</v>
      </c>
      <c r="D281" s="13">
        <v>108.69565217391303</v>
      </c>
      <c r="E281" s="38">
        <f>(D281/C281-1)*100</f>
        <v>8.6956521739130377</v>
      </c>
      <c r="F281" s="35">
        <v>108.69565217391303</v>
      </c>
      <c r="G281" s="40" t="s">
        <v>7</v>
      </c>
      <c r="H281" s="35">
        <v>110.1691430284105</v>
      </c>
      <c r="I281" s="42">
        <f>(H281/F281-1)*100</f>
        <v>1.3556115861376616</v>
      </c>
    </row>
    <row r="282" spans="1:10" x14ac:dyDescent="0.25">
      <c r="A282" s="1"/>
      <c r="B282" s="18"/>
      <c r="C282" s="29"/>
      <c r="D282" s="13"/>
      <c r="E282" s="38"/>
      <c r="F282" s="35"/>
      <c r="G282" s="38"/>
      <c r="H282" s="35"/>
      <c r="I282" s="42"/>
    </row>
    <row r="283" spans="1:10" x14ac:dyDescent="0.25">
      <c r="A283" s="1"/>
      <c r="B283" s="18" t="s">
        <v>141</v>
      </c>
      <c r="C283" s="29">
        <v>100</v>
      </c>
      <c r="D283" s="13">
        <v>105.13149660756937</v>
      </c>
      <c r="E283" s="38">
        <f>(D283/C283-1)*100</f>
        <v>5.1314966075693746</v>
      </c>
      <c r="F283" s="35">
        <v>94.095220267170859</v>
      </c>
      <c r="G283" s="38">
        <f>(F283/D283-1)*100</f>
        <v>-10.497592725797755</v>
      </c>
      <c r="H283" s="35">
        <v>94.095220267170859</v>
      </c>
      <c r="I283" s="45" t="s">
        <v>7</v>
      </c>
    </row>
    <row r="284" spans="1:10" x14ac:dyDescent="0.25">
      <c r="A284" s="1"/>
      <c r="B284" s="18"/>
      <c r="C284" s="29"/>
      <c r="D284" s="13"/>
      <c r="E284" s="38"/>
      <c r="F284" s="35"/>
      <c r="G284" s="38"/>
      <c r="H284" s="35"/>
      <c r="I284" s="42"/>
    </row>
    <row r="285" spans="1:10" x14ac:dyDescent="0.25">
      <c r="A285" s="1"/>
      <c r="B285" s="18" t="s">
        <v>142</v>
      </c>
      <c r="C285" s="29">
        <v>100</v>
      </c>
      <c r="D285" s="13">
        <v>102.47971531092975</v>
      </c>
      <c r="E285" s="38">
        <f>(D285/C285-1)*100</f>
        <v>2.4797153109297421</v>
      </c>
      <c r="F285" s="35">
        <v>102.47971531092975</v>
      </c>
      <c r="G285" s="40" t="s">
        <v>7</v>
      </c>
      <c r="H285" s="35">
        <v>102.47971531092975</v>
      </c>
      <c r="I285" s="45" t="s">
        <v>7</v>
      </c>
    </row>
    <row r="286" spans="1:10" x14ac:dyDescent="0.25">
      <c r="A286" s="1"/>
      <c r="B286" s="18"/>
      <c r="C286" s="29"/>
      <c r="D286" s="13"/>
      <c r="E286" s="38"/>
      <c r="F286" s="35"/>
      <c r="G286" s="38"/>
      <c r="H286" s="35"/>
      <c r="I286" s="42"/>
    </row>
    <row r="287" spans="1:10" x14ac:dyDescent="0.25">
      <c r="A287" s="1"/>
      <c r="B287" s="18" t="s">
        <v>143</v>
      </c>
      <c r="C287" s="29">
        <v>100</v>
      </c>
      <c r="D287" s="13">
        <v>100.78743399566687</v>
      </c>
      <c r="E287" s="38">
        <f>(D287/C287-1)*100</f>
        <v>0.78743399566687522</v>
      </c>
      <c r="F287" s="35">
        <v>102.05498669420712</v>
      </c>
      <c r="G287" s="38">
        <f>(F287/D287-1)*100</f>
        <v>1.2576495385275388</v>
      </c>
      <c r="H287" s="35">
        <v>104.91861398054922</v>
      </c>
      <c r="I287" s="42">
        <f>(H287/F287-1)*100</f>
        <v>2.8059650773583078</v>
      </c>
    </row>
    <row r="288" spans="1:10" x14ac:dyDescent="0.25">
      <c r="A288" s="1"/>
      <c r="B288" s="18"/>
      <c r="C288" s="29"/>
      <c r="D288" s="13"/>
      <c r="E288" s="38"/>
      <c r="F288" s="35"/>
      <c r="G288" s="38"/>
      <c r="H288" s="35"/>
      <c r="I288" s="42"/>
    </row>
    <row r="289" spans="1:9" x14ac:dyDescent="0.25">
      <c r="A289" s="1"/>
      <c r="B289" s="18" t="s">
        <v>144</v>
      </c>
      <c r="C289" s="29">
        <v>100</v>
      </c>
      <c r="D289" s="13">
        <v>100</v>
      </c>
      <c r="E289" s="40" t="s">
        <v>7</v>
      </c>
      <c r="F289" s="35">
        <v>100</v>
      </c>
      <c r="G289" s="40" t="s">
        <v>7</v>
      </c>
      <c r="H289" s="35">
        <v>100</v>
      </c>
      <c r="I289" s="45" t="s">
        <v>7</v>
      </c>
    </row>
    <row r="290" spans="1:9" x14ac:dyDescent="0.25">
      <c r="A290" s="1"/>
      <c r="B290" s="18"/>
      <c r="C290" s="29"/>
      <c r="D290" s="13"/>
      <c r="E290" s="38"/>
      <c r="F290" s="35"/>
      <c r="G290" s="38"/>
      <c r="H290" s="35"/>
      <c r="I290" s="42"/>
    </row>
    <row r="291" spans="1:9" x14ac:dyDescent="0.25">
      <c r="A291" s="1"/>
      <c r="B291" s="18" t="s">
        <v>145</v>
      </c>
      <c r="C291" s="29">
        <v>100</v>
      </c>
      <c r="D291" s="13">
        <v>100</v>
      </c>
      <c r="E291" s="40" t="s">
        <v>7</v>
      </c>
      <c r="F291" s="35">
        <v>100.93631593489786</v>
      </c>
      <c r="G291" s="38">
        <f>(F291/D291-1)*100</f>
        <v>0.93631593489786891</v>
      </c>
      <c r="H291" s="35">
        <v>98.163466305569429</v>
      </c>
      <c r="I291" s="42">
        <f>(H291/F291-1)*100</f>
        <v>-2.7471278336697713</v>
      </c>
    </row>
    <row r="292" spans="1:9" x14ac:dyDescent="0.25">
      <c r="A292" s="1"/>
      <c r="B292" s="18"/>
      <c r="C292" s="29"/>
      <c r="D292" s="13"/>
      <c r="E292" s="38"/>
      <c r="F292" s="35"/>
      <c r="G292" s="38"/>
      <c r="H292" s="35"/>
      <c r="I292" s="42"/>
    </row>
    <row r="293" spans="1:9" x14ac:dyDescent="0.25">
      <c r="A293" s="1"/>
      <c r="B293" s="10" t="s">
        <v>146</v>
      </c>
      <c r="C293" s="29">
        <v>100</v>
      </c>
      <c r="D293" s="13">
        <v>100.53440213760855</v>
      </c>
      <c r="E293" s="38">
        <f>(D293/C293-1)*100</f>
        <v>0.53440213760855837</v>
      </c>
      <c r="F293" s="35">
        <v>97.862391449565806</v>
      </c>
      <c r="G293" s="38">
        <f>(F293/D293-1)*100</f>
        <v>-2.6578073089700949</v>
      </c>
      <c r="H293" s="35">
        <v>97.862391449565806</v>
      </c>
      <c r="I293" s="45" t="s">
        <v>7</v>
      </c>
    </row>
    <row r="294" spans="1:9" x14ac:dyDescent="0.25">
      <c r="A294" s="1"/>
      <c r="B294" s="10"/>
      <c r="C294" s="29"/>
      <c r="D294" s="13"/>
      <c r="E294" s="38"/>
      <c r="F294" s="35"/>
      <c r="G294" s="38"/>
      <c r="H294" s="35"/>
      <c r="I294" s="42"/>
    </row>
    <row r="295" spans="1:9" x14ac:dyDescent="0.25">
      <c r="A295" s="1"/>
      <c r="B295" s="18" t="s">
        <v>147</v>
      </c>
      <c r="C295" s="29">
        <v>100</v>
      </c>
      <c r="D295" s="13">
        <v>105.22875816993465</v>
      </c>
      <c r="E295" s="38">
        <f>(D295/C295-1)*100</f>
        <v>5.2287581699346442</v>
      </c>
      <c r="F295" s="35">
        <v>105.22875816993465</v>
      </c>
      <c r="G295" s="38">
        <f>(F295/D295-1)*100</f>
        <v>0</v>
      </c>
      <c r="H295" s="35">
        <v>105.22875816993465</v>
      </c>
      <c r="I295" s="45" t="s">
        <v>7</v>
      </c>
    </row>
    <row r="296" spans="1:9" x14ac:dyDescent="0.25">
      <c r="A296" s="1"/>
      <c r="B296" s="18"/>
      <c r="C296" s="29"/>
      <c r="D296" s="13"/>
      <c r="E296" s="38"/>
      <c r="F296" s="35"/>
      <c r="G296" s="38"/>
      <c r="H296" s="35"/>
      <c r="I296" s="42"/>
    </row>
    <row r="297" spans="1:9" x14ac:dyDescent="0.25">
      <c r="A297" s="1"/>
      <c r="B297" s="18" t="s">
        <v>148</v>
      </c>
      <c r="C297" s="29">
        <v>100</v>
      </c>
      <c r="D297" s="13">
        <v>100</v>
      </c>
      <c r="E297" s="40" t="s">
        <v>7</v>
      </c>
      <c r="F297" s="35">
        <v>97.023809523809518</v>
      </c>
      <c r="G297" s="38">
        <f>(F297/D297-1)*100</f>
        <v>-2.9761904761904767</v>
      </c>
      <c r="H297" s="35">
        <v>97.023809523809518</v>
      </c>
      <c r="I297" s="45" t="s">
        <v>7</v>
      </c>
    </row>
    <row r="298" spans="1:9" x14ac:dyDescent="0.25">
      <c r="A298" s="1"/>
      <c r="B298" s="18"/>
      <c r="C298" s="29"/>
      <c r="D298" s="13"/>
      <c r="E298" s="38"/>
      <c r="F298" s="35"/>
      <c r="G298" s="38"/>
      <c r="H298" s="35"/>
      <c r="I298" s="42"/>
    </row>
    <row r="299" spans="1:9" x14ac:dyDescent="0.25">
      <c r="A299" s="1"/>
      <c r="B299" s="10" t="s">
        <v>149</v>
      </c>
      <c r="C299" s="29">
        <v>100</v>
      </c>
      <c r="D299" s="13">
        <v>100.72315251042336</v>
      </c>
      <c r="E299" s="38">
        <f>(D299/C299-1)*100</f>
        <v>0.72315251042336381</v>
      </c>
      <c r="F299" s="35">
        <v>101.27440031297994</v>
      </c>
      <c r="G299" s="38">
        <f>(F299/D299-1)*100</f>
        <v>0.5472900607430109</v>
      </c>
      <c r="H299" s="35">
        <v>102.99058917641608</v>
      </c>
      <c r="I299" s="42">
        <f>(H299/F299-1)*100</f>
        <v>1.6945929653815917</v>
      </c>
    </row>
    <row r="300" spans="1:9" x14ac:dyDescent="0.25">
      <c r="A300" s="1"/>
      <c r="B300" s="10"/>
      <c r="C300" s="29"/>
      <c r="D300" s="13"/>
      <c r="E300" s="38"/>
      <c r="F300" s="35"/>
      <c r="G300" s="38"/>
      <c r="H300" s="35"/>
      <c r="I300" s="42"/>
    </row>
    <row r="301" spans="1:9" x14ac:dyDescent="0.25">
      <c r="A301" s="1"/>
      <c r="B301" s="18" t="s">
        <v>150</v>
      </c>
      <c r="C301" s="29">
        <v>100</v>
      </c>
      <c r="D301" s="13">
        <v>100</v>
      </c>
      <c r="E301" s="40" t="s">
        <v>7</v>
      </c>
      <c r="F301" s="35">
        <v>100</v>
      </c>
      <c r="G301" s="40" t="s">
        <v>7</v>
      </c>
      <c r="H301" s="35">
        <v>100</v>
      </c>
      <c r="I301" s="45" t="s">
        <v>7</v>
      </c>
    </row>
    <row r="302" spans="1:9" x14ac:dyDescent="0.25">
      <c r="A302" s="1"/>
      <c r="B302" s="18"/>
      <c r="C302" s="29"/>
      <c r="D302" s="13"/>
      <c r="E302" s="38"/>
      <c r="F302" s="35"/>
      <c r="G302" s="38"/>
      <c r="H302" s="35"/>
      <c r="I302" s="42"/>
    </row>
    <row r="303" spans="1:9" x14ac:dyDescent="0.25">
      <c r="A303" s="1"/>
      <c r="B303" s="18" t="s">
        <v>151</v>
      </c>
      <c r="C303" s="29">
        <v>100</v>
      </c>
      <c r="D303" s="13">
        <v>105.97064359110502</v>
      </c>
      <c r="E303" s="38">
        <f>(D303/C303-1)*100</f>
        <v>5.9706435911050182</v>
      </c>
      <c r="F303" s="35">
        <v>105.03144654088049</v>
      </c>
      <c r="G303" s="38">
        <f>(F303/D303-1)*100</f>
        <v>-0.8862804059664664</v>
      </c>
      <c r="H303" s="35">
        <v>105.50209018209746</v>
      </c>
      <c r="I303" s="42">
        <f>(H303/F303-1)*100</f>
        <v>0.44809783804489189</v>
      </c>
    </row>
    <row r="304" spans="1:9" x14ac:dyDescent="0.25">
      <c r="A304" s="1"/>
      <c r="B304" s="18"/>
      <c r="C304" s="29"/>
      <c r="D304" s="13"/>
      <c r="E304" s="38"/>
      <c r="F304" s="35"/>
      <c r="G304" s="38"/>
      <c r="H304" s="35"/>
      <c r="I304" s="42"/>
    </row>
    <row r="305" spans="1:9" x14ac:dyDescent="0.25">
      <c r="A305" s="1"/>
      <c r="B305" s="18" t="s">
        <v>152</v>
      </c>
      <c r="C305" s="29">
        <v>100</v>
      </c>
      <c r="D305" s="13">
        <v>100</v>
      </c>
      <c r="E305" s="40" t="s">
        <v>7</v>
      </c>
      <c r="F305" s="35">
        <v>102.38341849811991</v>
      </c>
      <c r="G305" s="38">
        <f>(F305/D305-1)*100</f>
        <v>2.3834184981199158</v>
      </c>
      <c r="H305" s="35">
        <v>101.7014882243178</v>
      </c>
      <c r="I305" s="42">
        <f>(H305/F305-1)*100</f>
        <v>-0.66605538651225427</v>
      </c>
    </row>
    <row r="306" spans="1:9" x14ac:dyDescent="0.25">
      <c r="A306" s="1"/>
      <c r="B306" s="18"/>
      <c r="C306" s="29"/>
      <c r="D306" s="13"/>
      <c r="E306" s="38"/>
      <c r="F306" s="36"/>
      <c r="G306" s="38"/>
      <c r="H306" s="35"/>
      <c r="I306" s="42"/>
    </row>
    <row r="307" spans="1:9" x14ac:dyDescent="0.25">
      <c r="A307" s="1"/>
      <c r="B307" s="18" t="s">
        <v>153</v>
      </c>
      <c r="C307" s="29">
        <v>100</v>
      </c>
      <c r="D307" s="13">
        <v>108.22078220924512</v>
      </c>
      <c r="E307" s="38">
        <f>(D307/C307-1)*100</f>
        <v>8.2207822092451153</v>
      </c>
      <c r="F307" s="35">
        <v>108.22078220924512</v>
      </c>
      <c r="G307" s="38">
        <f>(F307/D307-1)*100</f>
        <v>0</v>
      </c>
      <c r="H307" s="35">
        <v>109.61746825908676</v>
      </c>
      <c r="I307" s="42">
        <f>(H307/F307-1)*100</f>
        <v>1.2905894979960086</v>
      </c>
    </row>
    <row r="308" spans="1:9" x14ac:dyDescent="0.25">
      <c r="A308" s="1"/>
      <c r="B308" s="18"/>
      <c r="C308" s="29"/>
      <c r="D308" s="13"/>
      <c r="E308" s="38"/>
      <c r="F308" s="35"/>
      <c r="G308" s="38"/>
      <c r="H308" s="35"/>
      <c r="I308" s="42"/>
    </row>
    <row r="309" spans="1:9" x14ac:dyDescent="0.25">
      <c r="A309" s="1"/>
      <c r="B309" s="18" t="s">
        <v>154</v>
      </c>
      <c r="C309" s="29">
        <v>100</v>
      </c>
      <c r="D309" s="13">
        <v>100</v>
      </c>
      <c r="E309" s="40" t="s">
        <v>7</v>
      </c>
      <c r="F309" s="35">
        <v>99.065420560747668</v>
      </c>
      <c r="G309" s="38">
        <f>(F309/D309-1)*100</f>
        <v>-0.93457943925233655</v>
      </c>
      <c r="H309" s="35">
        <v>103.97196261682242</v>
      </c>
      <c r="I309" s="42">
        <f>(H309/F309-1)*100</f>
        <v>4.9528301886792248</v>
      </c>
    </row>
    <row r="310" spans="1:9" x14ac:dyDescent="0.25">
      <c r="B310" s="11"/>
      <c r="C310" s="31"/>
      <c r="D310" s="34"/>
      <c r="E310" s="41"/>
      <c r="F310" s="37"/>
      <c r="G310" s="41"/>
      <c r="H310" s="37"/>
      <c r="I310" s="46"/>
    </row>
    <row r="312" spans="1:9" x14ac:dyDescent="0.25">
      <c r="B312" s="18" t="s">
        <v>157</v>
      </c>
    </row>
  </sheetData>
  <mergeCells count="19">
    <mergeCell ref="A153:B153"/>
    <mergeCell ref="A175:B175"/>
    <mergeCell ref="A262:B262"/>
    <mergeCell ref="H3:H4"/>
    <mergeCell ref="I3:I4"/>
    <mergeCell ref="A8:B8"/>
    <mergeCell ref="A56:B56"/>
    <mergeCell ref="A94:B94"/>
    <mergeCell ref="A142:B142"/>
    <mergeCell ref="A1:I1"/>
    <mergeCell ref="A2:B4"/>
    <mergeCell ref="C2:C4"/>
    <mergeCell ref="D2:E2"/>
    <mergeCell ref="F2:G2"/>
    <mergeCell ref="H2:I2"/>
    <mergeCell ref="D3:D4"/>
    <mergeCell ref="E3:E4"/>
    <mergeCell ref="F3:F4"/>
    <mergeCell ref="G3:G4"/>
  </mergeCells>
  <pageMargins left="0.74803149606299213" right="0.74803149606299213" top="0.98425196850393704" bottom="0.98425196850393704" header="0" footer="0"/>
  <pageSetup paperSize="9" scale="35" orientation="portrait" horizontalDpi="200" verticalDpi="200" r:id="rId1"/>
  <rowBreaks count="2" manualBreakCount="2">
    <brk id="130" max="8" man="1"/>
    <brk id="2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Cuadro 2 2013-17</vt:lpstr>
      <vt:lpstr>Hoja1</vt:lpstr>
      <vt:lpstr>'Cuadro 2 2013-17'!Área_de_impresión</vt:lpstr>
      <vt:lpstr>Hoja1!Área_de_impresión</vt:lpstr>
      <vt:lpstr>'Cuadro 2 2013-17'!Títulos_a_imprimir</vt:lpstr>
      <vt:lpstr>Hoja1!Títulos_a_imprimir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2019-03-26T19:35:33Z</cp:lastPrinted>
  <dcterms:created xsi:type="dcterms:W3CDTF">2015-06-15T17:48:57Z</dcterms:created>
  <dcterms:modified xsi:type="dcterms:W3CDTF">2019-06-07T16:31:53Z</dcterms:modified>
</cp:coreProperties>
</file>